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陕西能源学院2026招生宣传册单页\"/>
    </mc:Choice>
  </mc:AlternateContent>
  <bookViews>
    <workbookView windowWidth="23040" windowHeight="9180" activeTab="1"/>
  </bookViews>
  <sheets>
    <sheet name="2026" sheetId="15" r:id="rId1"/>
    <sheet name="2027" sheetId="16" r:id="rId2"/>
  </sheets>
  <definedNames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<sst xmlns="http://schemas.openxmlformats.org/spreadsheetml/2006/main" count="290" uniqueCount="110">
  <si>
    <t>陕西能源职业技术学院2026届毕业生专业人数信息表</t>
  </si>
  <si>
    <t>二级学院</t>
  </si>
  <si>
    <t>二级学院总人数</t>
  </si>
  <si>
    <t>学历</t>
  </si>
  <si>
    <t>专业</t>
  </si>
  <si>
    <t>人数</t>
  </si>
  <si>
    <t>男生</t>
  </si>
  <si>
    <t>女生</t>
  </si>
  <si>
    <t>就业辅导员信息</t>
  </si>
  <si>
    <t>姓名</t>
  </si>
  <si>
    <t>办公地址</t>
  </si>
  <si>
    <t>办公电话</t>
  </si>
  <si>
    <t>能源化工学院</t>
  </si>
  <si>
    <t>大专</t>
  </si>
  <si>
    <t>煤矿智能开采技术</t>
  </si>
  <si>
    <t>陈奇</t>
  </si>
  <si>
    <t>咸阳校区培训楼603</t>
  </si>
  <si>
    <t>029-33665212</t>
  </si>
  <si>
    <t>安全技术与管理</t>
  </si>
  <si>
    <t>煤田地质勘查</t>
  </si>
  <si>
    <t>通风技术与安全管理</t>
  </si>
  <si>
    <t>应用化工技术</t>
  </si>
  <si>
    <t>煤化工技术</t>
  </si>
  <si>
    <t>煤炭清洁利用技术</t>
  </si>
  <si>
    <t>钻探工程技术</t>
  </si>
  <si>
    <t>智能机电学院</t>
  </si>
  <si>
    <t>机电一体化技术</t>
  </si>
  <si>
    <t>王文婷    朱豪</t>
  </si>
  <si>
    <t>咸阳校区教学楼409</t>
  </si>
  <si>
    <t xml:space="preserve"> 029-33665265</t>
  </si>
  <si>
    <t>智能医疗装备技术</t>
  </si>
  <si>
    <t>工业机器人技术</t>
  </si>
  <si>
    <t>机械制造及自动化</t>
  </si>
  <si>
    <t>智能控制技术</t>
  </si>
  <si>
    <t>新型能源学院</t>
  </si>
  <si>
    <t>电气自动化技术</t>
  </si>
  <si>
    <t>宋鹏飞</t>
  </si>
  <si>
    <t>咸阳校区教学楼506</t>
  </si>
  <si>
    <t xml:space="preserve"> 029-33197693</t>
  </si>
  <si>
    <t>新能源汽车技术</t>
  </si>
  <si>
    <t>新能源装备技术</t>
  </si>
  <si>
    <t>信息商务学院</t>
  </si>
  <si>
    <t>计算机网络技术</t>
  </si>
  <si>
    <t>刘寓晗</t>
  </si>
  <si>
    <t>咸阳校区教学楼311</t>
  </si>
  <si>
    <t>029-33665216</t>
  </si>
  <si>
    <t>大数据技术</t>
  </si>
  <si>
    <t>物联网应用技术</t>
  </si>
  <si>
    <t>数字媒体技术</t>
  </si>
  <si>
    <t>大数据与财务管理</t>
  </si>
  <si>
    <t>大数据与会计</t>
  </si>
  <si>
    <t>现代物流管理</t>
  </si>
  <si>
    <t>电子商务</t>
  </si>
  <si>
    <t>网络营销与直播电商</t>
  </si>
  <si>
    <t>建筑测绘学院</t>
  </si>
  <si>
    <t>建筑工程技术</t>
  </si>
  <si>
    <t>季小光</t>
  </si>
  <si>
    <t>咸阳校区教学楼113</t>
  </si>
  <si>
    <t>029-33665211</t>
  </si>
  <si>
    <t>工程造价</t>
  </si>
  <si>
    <t>工程测量技术</t>
  </si>
  <si>
    <t>建筑装饰工程技术</t>
  </si>
  <si>
    <t>建筑室内设计</t>
  </si>
  <si>
    <t>城市燃气工程技术</t>
  </si>
  <si>
    <t>无人机测绘技术</t>
  </si>
  <si>
    <t>人文教育学院</t>
  </si>
  <si>
    <t>婴幼儿托育服务与管理</t>
  </si>
  <si>
    <t>贺美然</t>
  </si>
  <si>
    <t>咸阳校区教学楼707</t>
  </si>
  <si>
    <t>029-33665267</t>
  </si>
  <si>
    <t>医学护理学院</t>
  </si>
  <si>
    <t>护理</t>
  </si>
  <si>
    <t>冯艳蓉           张昭昕</t>
  </si>
  <si>
    <t>临潼校区                 教学楼5楼\6楼学工办</t>
  </si>
  <si>
    <t>029-83928275</t>
  </si>
  <si>
    <t>助产</t>
  </si>
  <si>
    <t>医学营养</t>
  </si>
  <si>
    <t>智慧健康养老服务与管理</t>
  </si>
  <si>
    <t>医学技术学院</t>
  </si>
  <si>
    <t>医学影像技术</t>
  </si>
  <si>
    <t xml:space="preserve">伊龙 陈仕豪             </t>
  </si>
  <si>
    <t>咸阳校区培训楼417       临潼校区图书馆304</t>
  </si>
  <si>
    <t xml:space="preserve">029-33665152 </t>
  </si>
  <si>
    <t>医学检验技术</t>
  </si>
  <si>
    <t>口腔医学技术</t>
  </si>
  <si>
    <t>医学美容技术</t>
  </si>
  <si>
    <t>医学康养学院</t>
  </si>
  <si>
    <t>临床医学</t>
  </si>
  <si>
    <t xml:space="preserve">                     陈彦雄            李红艳 </t>
  </si>
  <si>
    <t>咸阳校区教学楼321            临潼校区教学楼       四楼玻璃房</t>
  </si>
  <si>
    <t>029-83928272              029-33268963</t>
  </si>
  <si>
    <t>针灸推拿</t>
  </si>
  <si>
    <t>康复治疗技术</t>
  </si>
  <si>
    <t>药学</t>
  </si>
  <si>
    <t>合计</t>
  </si>
  <si>
    <t>刘芳                        杨召      刘理元</t>
  </si>
  <si>
    <t>咸阳校区办公楼123</t>
  </si>
  <si>
    <t>029-33665200               029-33665090</t>
  </si>
  <si>
    <t>陕西能源职业技术学院2027届毕业生专业人数信息表</t>
  </si>
  <si>
    <t>工程地质勘查</t>
  </si>
  <si>
    <t>王文婷   朱豪</t>
  </si>
  <si>
    <t>热能动力工程技术</t>
  </si>
  <si>
    <t>药品经营与管理</t>
  </si>
  <si>
    <t>供热通风与空调工程技术</t>
  </si>
  <si>
    <t>咸阳校区教学楼321                           临潼校区教学楼四楼玻璃房</t>
  </si>
  <si>
    <t>药品生产技术</t>
  </si>
  <si>
    <t xml:space="preserve">伊龙     陈仕豪                </t>
  </si>
  <si>
    <t>咸阳校区培训楼417               临潼校区图书馆304</t>
  </si>
  <si>
    <t>临潼校区                         教学楼5楼\6楼学工办</t>
  </si>
  <si>
    <t>刘芳                        杨召     刘理元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</si>
</sst>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6"/>
        <bgColor theme="4" tint="0.79998168889431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theme="4" tint="0.599993896298105"/>
      </patternFill>
    </fill>
    <fill>
      <patternFill patternType="solid">
        <fgColor theme="4" tint="0.8"/>
        <bgColor theme="4" tint="0.59999389629810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4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1" borderId="22" applyNumberFormat="0" applyAlignment="0" applyProtection="0">
      <alignment vertical="center"/>
    </xf>
    <xf numFmtId="0" fontId="13" fillId="12" borderId="23" applyNumberFormat="0" applyAlignment="0" applyProtection="0">
      <alignment vertical="center"/>
    </xf>
    <xf numFmtId="0" fontId="14" fillId="12" borderId="22" applyNumberFormat="0" applyAlignment="0" applyProtection="0">
      <alignment vertical="center"/>
    </xf>
    <xf numFmtId="0" fontId="1" fillId="13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3" fillId="0" borderId="2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8" borderId="8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 wrapText="1"/>
    </xf>
    <xf numFmtId="0" fontId="0" fillId="8" borderId="10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0" fillId="5" borderId="11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zoomScale="70" zoomScaleNormal="70" topLeftCell="A24" workbookViewId="0">
      <selection activeCell="H54" sqref="H54"/>
    </sheetView>
  </sheetViews>
  <sheetFormatPr defaultColWidth="9.02777777777778" defaultRowHeight="14.4"/>
  <cols>
    <col min="1" max="1" width="8.75" style="30" customWidth="1"/>
    <col min="2" max="2" width="9.84259259259259" style="30" customWidth="1"/>
    <col min="3" max="3" width="8.75" style="30" customWidth="1"/>
    <col min="4" max="4" width="22.4259259259259" style="30" customWidth="1"/>
    <col min="5" max="5" width="8.44444444444444" style="30" customWidth="1"/>
    <col min="6" max="7" width="9.02777777777778" style="30"/>
    <col min="8" max="8" width="13.4351851851852" style="30" customWidth="1"/>
    <col min="9" max="9" width="20.7777777777778" style="30" customWidth="1"/>
    <col min="10" max="10" width="16.1574074074074" style="30" customWidth="1"/>
    <col min="11" max="16384" width="9.02777777777778" style="30"/>
  </cols>
  <sheetData>
    <row r="1" ht="26" customHeight="1" spans="1:10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3" t="s">
        <v>8</v>
      </c>
      <c r="I2" s="33"/>
      <c r="J2" s="33"/>
    </row>
    <row r="3" spans="1:10">
      <c r="A3" s="32"/>
      <c r="B3" s="32"/>
      <c r="C3" s="32"/>
      <c r="D3" s="32"/>
      <c r="E3" s="32"/>
      <c r="F3" s="32"/>
      <c r="G3" s="32"/>
      <c r="H3" s="34" t="s">
        <v>9</v>
      </c>
      <c r="I3" s="34" t="s">
        <v>10</v>
      </c>
      <c r="J3" s="34" t="s">
        <v>11</v>
      </c>
    </row>
    <row r="4" spans="1:10">
      <c r="A4" s="32" t="s">
        <v>12</v>
      </c>
      <c r="B4" s="32">
        <f>SUM(E4:E11)</f>
        <v>763</v>
      </c>
      <c r="C4" s="32" t="s">
        <v>13</v>
      </c>
      <c r="D4" s="32" t="s">
        <v>14</v>
      </c>
      <c r="E4" s="32">
        <v>293</v>
      </c>
      <c r="F4" s="32">
        <v>293</v>
      </c>
      <c r="G4" s="32">
        <v>0</v>
      </c>
      <c r="H4" s="35" t="s">
        <v>15</v>
      </c>
      <c r="I4" s="35" t="s">
        <v>16</v>
      </c>
      <c r="J4" s="35" t="s">
        <v>17</v>
      </c>
    </row>
    <row r="5" spans="1:10">
      <c r="A5" s="32"/>
      <c r="B5" s="32"/>
      <c r="C5" s="36" t="s">
        <v>13</v>
      </c>
      <c r="D5" s="36" t="s">
        <v>18</v>
      </c>
      <c r="E5" s="32">
        <v>36</v>
      </c>
      <c r="F5" s="32">
        <v>25</v>
      </c>
      <c r="G5" s="32">
        <v>11</v>
      </c>
      <c r="H5" s="35"/>
      <c r="I5" s="35"/>
      <c r="J5" s="35"/>
    </row>
    <row r="6" spans="1:10">
      <c r="A6" s="32"/>
      <c r="B6" s="32"/>
      <c r="C6" s="32" t="s">
        <v>13</v>
      </c>
      <c r="D6" s="32" t="s">
        <v>19</v>
      </c>
      <c r="E6" s="32">
        <v>78</v>
      </c>
      <c r="F6" s="32">
        <v>73</v>
      </c>
      <c r="G6" s="32">
        <v>5</v>
      </c>
      <c r="H6" s="35"/>
      <c r="I6" s="35"/>
      <c r="J6" s="35"/>
    </row>
    <row r="7" spans="1:10">
      <c r="A7" s="32"/>
      <c r="B7" s="32"/>
      <c r="C7" s="36" t="s">
        <v>13</v>
      </c>
      <c r="D7" s="36" t="s">
        <v>20</v>
      </c>
      <c r="E7" s="32">
        <v>43</v>
      </c>
      <c r="F7" s="32">
        <v>43</v>
      </c>
      <c r="G7" s="32">
        <v>0</v>
      </c>
      <c r="H7" s="35"/>
      <c r="I7" s="35"/>
      <c r="J7" s="35"/>
    </row>
    <row r="8" spans="1:10">
      <c r="A8" s="32"/>
      <c r="B8" s="32"/>
      <c r="C8" s="32" t="s">
        <v>13</v>
      </c>
      <c r="D8" s="32" t="s">
        <v>21</v>
      </c>
      <c r="E8" s="32">
        <v>201</v>
      </c>
      <c r="F8" s="32">
        <v>132</v>
      </c>
      <c r="G8" s="32">
        <v>69</v>
      </c>
      <c r="H8" s="35"/>
      <c r="I8" s="35"/>
      <c r="J8" s="35"/>
    </row>
    <row r="9" spans="1:10">
      <c r="A9" s="32"/>
      <c r="B9" s="32"/>
      <c r="C9" s="36" t="s">
        <v>13</v>
      </c>
      <c r="D9" s="36" t="s">
        <v>22</v>
      </c>
      <c r="E9" s="32">
        <v>74</v>
      </c>
      <c r="F9" s="32">
        <v>59</v>
      </c>
      <c r="G9" s="32">
        <v>15</v>
      </c>
      <c r="H9" s="35"/>
      <c r="I9" s="35"/>
      <c r="J9" s="35"/>
    </row>
    <row r="10" spans="1:10">
      <c r="A10" s="32"/>
      <c r="B10" s="32"/>
      <c r="C10" s="32" t="s">
        <v>13</v>
      </c>
      <c r="D10" s="32" t="s">
        <v>23</v>
      </c>
      <c r="E10" s="32">
        <v>24</v>
      </c>
      <c r="F10" s="32">
        <v>17</v>
      </c>
      <c r="G10" s="32">
        <v>7</v>
      </c>
      <c r="H10" s="35"/>
      <c r="I10" s="35"/>
      <c r="J10" s="35"/>
    </row>
    <row r="11" spans="1:10">
      <c r="A11" s="32"/>
      <c r="B11" s="32"/>
      <c r="C11" s="36" t="s">
        <v>13</v>
      </c>
      <c r="D11" s="36" t="s">
        <v>24</v>
      </c>
      <c r="E11" s="32">
        <v>14</v>
      </c>
      <c r="F11" s="32">
        <v>14</v>
      </c>
      <c r="G11" s="32">
        <v>0</v>
      </c>
      <c r="H11" s="35"/>
      <c r="I11" s="35"/>
      <c r="J11" s="35"/>
    </row>
    <row r="12" spans="1:10">
      <c r="A12" s="32" t="s">
        <v>25</v>
      </c>
      <c r="B12" s="32">
        <f>SUM(E12:E16)</f>
        <v>1077</v>
      </c>
      <c r="C12" s="32" t="s">
        <v>13</v>
      </c>
      <c r="D12" s="32" t="s">
        <v>26</v>
      </c>
      <c r="E12" s="32">
        <v>928</v>
      </c>
      <c r="F12" s="32">
        <v>921</v>
      </c>
      <c r="G12" s="32">
        <v>7</v>
      </c>
      <c r="H12" s="32" t="s">
        <v>27</v>
      </c>
      <c r="I12" s="32" t="s">
        <v>28</v>
      </c>
      <c r="J12" s="32" t="s">
        <v>29</v>
      </c>
    </row>
    <row r="13" spans="1:10">
      <c r="A13" s="32"/>
      <c r="B13" s="32"/>
      <c r="C13" s="36" t="s">
        <v>13</v>
      </c>
      <c r="D13" s="36" t="s">
        <v>30</v>
      </c>
      <c r="E13" s="32">
        <v>42</v>
      </c>
      <c r="F13" s="32">
        <v>38</v>
      </c>
      <c r="G13" s="32">
        <v>4</v>
      </c>
      <c r="H13" s="32"/>
      <c r="I13" s="32"/>
      <c r="J13" s="32"/>
    </row>
    <row r="14" spans="1:10">
      <c r="A14" s="32"/>
      <c r="B14" s="32"/>
      <c r="C14" s="32" t="s">
        <v>13</v>
      </c>
      <c r="D14" s="32" t="s">
        <v>31</v>
      </c>
      <c r="E14" s="32">
        <v>29</v>
      </c>
      <c r="F14" s="32">
        <v>26</v>
      </c>
      <c r="G14" s="32">
        <v>3</v>
      </c>
      <c r="H14" s="32"/>
      <c r="I14" s="32"/>
      <c r="J14" s="32"/>
    </row>
    <row r="15" spans="1:10">
      <c r="A15" s="32"/>
      <c r="B15" s="32"/>
      <c r="C15" s="36" t="s">
        <v>13</v>
      </c>
      <c r="D15" s="36" t="s">
        <v>32</v>
      </c>
      <c r="E15" s="32">
        <v>57</v>
      </c>
      <c r="F15" s="32">
        <v>55</v>
      </c>
      <c r="G15" s="32">
        <v>2</v>
      </c>
      <c r="H15" s="32"/>
      <c r="I15" s="32"/>
      <c r="J15" s="32"/>
    </row>
    <row r="16" spans="1:10">
      <c r="A16" s="32"/>
      <c r="B16" s="32"/>
      <c r="C16" s="32" t="s">
        <v>13</v>
      </c>
      <c r="D16" s="32" t="s">
        <v>33</v>
      </c>
      <c r="E16" s="32">
        <v>21</v>
      </c>
      <c r="F16" s="32">
        <v>18</v>
      </c>
      <c r="G16" s="32">
        <v>3</v>
      </c>
      <c r="H16" s="32"/>
      <c r="I16" s="32"/>
      <c r="J16" s="32"/>
    </row>
    <row r="17" spans="1:10">
      <c r="A17" s="36" t="s">
        <v>34</v>
      </c>
      <c r="B17" s="36">
        <f>SUM(E17:E19)</f>
        <v>379</v>
      </c>
      <c r="C17" s="36" t="s">
        <v>13</v>
      </c>
      <c r="D17" s="36" t="s">
        <v>35</v>
      </c>
      <c r="E17" s="32">
        <v>257</v>
      </c>
      <c r="F17" s="32">
        <v>230</v>
      </c>
      <c r="G17" s="32">
        <v>27</v>
      </c>
      <c r="H17" s="36" t="s">
        <v>36</v>
      </c>
      <c r="I17" s="36" t="s">
        <v>37</v>
      </c>
      <c r="J17" s="36" t="s">
        <v>38</v>
      </c>
    </row>
    <row r="18" spans="1:10">
      <c r="A18" s="36"/>
      <c r="B18" s="36"/>
      <c r="C18" s="32" t="s">
        <v>13</v>
      </c>
      <c r="D18" s="32" t="s">
        <v>39</v>
      </c>
      <c r="E18" s="32">
        <v>91</v>
      </c>
      <c r="F18" s="32">
        <v>89</v>
      </c>
      <c r="G18" s="32">
        <v>2</v>
      </c>
      <c r="H18" s="36"/>
      <c r="I18" s="36"/>
      <c r="J18" s="36"/>
    </row>
    <row r="19" spans="1:10">
      <c r="A19" s="36"/>
      <c r="B19" s="36"/>
      <c r="C19" s="36" t="s">
        <v>13</v>
      </c>
      <c r="D19" s="36" t="s">
        <v>40</v>
      </c>
      <c r="E19" s="32">
        <v>31</v>
      </c>
      <c r="F19" s="32">
        <v>31</v>
      </c>
      <c r="G19" s="32">
        <v>0</v>
      </c>
      <c r="H19" s="36"/>
      <c r="I19" s="36"/>
      <c r="J19" s="36"/>
    </row>
    <row r="20" spans="1:10">
      <c r="A20" s="32" t="s">
        <v>41</v>
      </c>
      <c r="B20" s="32">
        <f>SUM(E20:E28)</f>
        <v>427</v>
      </c>
      <c r="C20" s="32" t="s">
        <v>13</v>
      </c>
      <c r="D20" s="32" t="s">
        <v>42</v>
      </c>
      <c r="E20" s="32">
        <v>98</v>
      </c>
      <c r="F20" s="32">
        <v>65</v>
      </c>
      <c r="G20" s="32">
        <v>33</v>
      </c>
      <c r="H20" s="32" t="s">
        <v>43</v>
      </c>
      <c r="I20" s="32" t="s">
        <v>44</v>
      </c>
      <c r="J20" s="32" t="s">
        <v>45</v>
      </c>
    </row>
    <row r="21" spans="1:10">
      <c r="A21" s="32"/>
      <c r="B21" s="32"/>
      <c r="C21" s="36" t="s">
        <v>13</v>
      </c>
      <c r="D21" s="36" t="s">
        <v>46</v>
      </c>
      <c r="E21" s="32">
        <v>24</v>
      </c>
      <c r="F21" s="32">
        <v>13</v>
      </c>
      <c r="G21" s="32">
        <v>11</v>
      </c>
      <c r="H21" s="32"/>
      <c r="I21" s="32"/>
      <c r="J21" s="32"/>
    </row>
    <row r="22" spans="1:10">
      <c r="A22" s="32"/>
      <c r="B22" s="32"/>
      <c r="C22" s="32" t="s">
        <v>13</v>
      </c>
      <c r="D22" s="32" t="s">
        <v>47</v>
      </c>
      <c r="E22" s="32">
        <v>45</v>
      </c>
      <c r="F22" s="32">
        <v>33</v>
      </c>
      <c r="G22" s="32">
        <v>12</v>
      </c>
      <c r="H22" s="32"/>
      <c r="I22" s="32"/>
      <c r="J22" s="32"/>
    </row>
    <row r="23" spans="1:10">
      <c r="A23" s="32"/>
      <c r="B23" s="32"/>
      <c r="C23" s="36" t="s">
        <v>13</v>
      </c>
      <c r="D23" s="36" t="s">
        <v>48</v>
      </c>
      <c r="E23" s="32">
        <v>63</v>
      </c>
      <c r="F23" s="32">
        <v>26</v>
      </c>
      <c r="G23" s="32">
        <v>37</v>
      </c>
      <c r="H23" s="32"/>
      <c r="I23" s="32"/>
      <c r="J23" s="32"/>
    </row>
    <row r="24" spans="1:10">
      <c r="A24" s="32"/>
      <c r="B24" s="32"/>
      <c r="C24" s="32" t="s">
        <v>13</v>
      </c>
      <c r="D24" s="32" t="s">
        <v>49</v>
      </c>
      <c r="E24" s="32">
        <v>42</v>
      </c>
      <c r="F24" s="32">
        <v>9</v>
      </c>
      <c r="G24" s="32">
        <v>33</v>
      </c>
      <c r="H24" s="32"/>
      <c r="I24" s="32"/>
      <c r="J24" s="32"/>
    </row>
    <row r="25" spans="1:10">
      <c r="A25" s="32"/>
      <c r="B25" s="32"/>
      <c r="C25" s="36" t="s">
        <v>13</v>
      </c>
      <c r="D25" s="36" t="s">
        <v>50</v>
      </c>
      <c r="E25" s="32">
        <v>53</v>
      </c>
      <c r="F25" s="32">
        <v>3</v>
      </c>
      <c r="G25" s="32">
        <v>50</v>
      </c>
      <c r="H25" s="32"/>
      <c r="I25" s="32"/>
      <c r="J25" s="32"/>
    </row>
    <row r="26" spans="1:10">
      <c r="A26" s="32"/>
      <c r="B26" s="32"/>
      <c r="C26" s="32" t="s">
        <v>13</v>
      </c>
      <c r="D26" s="32" t="s">
        <v>51</v>
      </c>
      <c r="E26" s="32">
        <v>33</v>
      </c>
      <c r="F26" s="32">
        <v>14</v>
      </c>
      <c r="G26" s="32">
        <v>19</v>
      </c>
      <c r="H26" s="32"/>
      <c r="I26" s="32"/>
      <c r="J26" s="32"/>
    </row>
    <row r="27" spans="1:10">
      <c r="A27" s="32"/>
      <c r="B27" s="32"/>
      <c r="C27" s="36" t="s">
        <v>13</v>
      </c>
      <c r="D27" s="36" t="s">
        <v>52</v>
      </c>
      <c r="E27" s="32">
        <v>39</v>
      </c>
      <c r="F27" s="32">
        <v>10</v>
      </c>
      <c r="G27" s="32">
        <v>29</v>
      </c>
      <c r="H27" s="32"/>
      <c r="I27" s="32"/>
      <c r="J27" s="32"/>
    </row>
    <row r="28" spans="1:10">
      <c r="A28" s="32"/>
      <c r="B28" s="32"/>
      <c r="C28" s="32" t="s">
        <v>13</v>
      </c>
      <c r="D28" s="32" t="s">
        <v>53</v>
      </c>
      <c r="E28" s="32">
        <v>30</v>
      </c>
      <c r="F28" s="32">
        <v>10</v>
      </c>
      <c r="G28" s="32">
        <v>20</v>
      </c>
      <c r="H28" s="32"/>
      <c r="I28" s="32"/>
      <c r="J28" s="32"/>
    </row>
    <row r="29" spans="1:10">
      <c r="A29" s="36" t="s">
        <v>54</v>
      </c>
      <c r="B29" s="36">
        <f>SUM(E29:E35)</f>
        <v>312</v>
      </c>
      <c r="C29" s="36" t="s">
        <v>13</v>
      </c>
      <c r="D29" s="36" t="s">
        <v>55</v>
      </c>
      <c r="E29" s="32">
        <v>47</v>
      </c>
      <c r="F29" s="32">
        <v>42</v>
      </c>
      <c r="G29" s="32">
        <v>5</v>
      </c>
      <c r="H29" s="36" t="s">
        <v>56</v>
      </c>
      <c r="I29" s="36" t="s">
        <v>57</v>
      </c>
      <c r="J29" s="36" t="s">
        <v>58</v>
      </c>
    </row>
    <row r="30" spans="1:10">
      <c r="A30" s="36"/>
      <c r="B30" s="36"/>
      <c r="C30" s="32" t="s">
        <v>13</v>
      </c>
      <c r="D30" s="32" t="s">
        <v>59</v>
      </c>
      <c r="E30" s="32">
        <v>51</v>
      </c>
      <c r="F30" s="32">
        <v>24</v>
      </c>
      <c r="G30" s="32">
        <v>27</v>
      </c>
      <c r="H30" s="36"/>
      <c r="I30" s="36"/>
      <c r="J30" s="36"/>
    </row>
    <row r="31" spans="1:10">
      <c r="A31" s="36"/>
      <c r="B31" s="36"/>
      <c r="C31" s="36" t="s">
        <v>13</v>
      </c>
      <c r="D31" s="36" t="s">
        <v>60</v>
      </c>
      <c r="E31" s="32">
        <v>44</v>
      </c>
      <c r="F31" s="32">
        <v>38</v>
      </c>
      <c r="G31" s="32">
        <v>6</v>
      </c>
      <c r="H31" s="36"/>
      <c r="I31" s="36"/>
      <c r="J31" s="36"/>
    </row>
    <row r="32" spans="1:10">
      <c r="A32" s="36"/>
      <c r="B32" s="36"/>
      <c r="C32" s="32" t="s">
        <v>13</v>
      </c>
      <c r="D32" s="32" t="s">
        <v>61</v>
      </c>
      <c r="E32" s="32">
        <v>27</v>
      </c>
      <c r="F32" s="32">
        <v>14</v>
      </c>
      <c r="G32" s="32">
        <v>13</v>
      </c>
      <c r="H32" s="36"/>
      <c r="I32" s="36"/>
      <c r="J32" s="36"/>
    </row>
    <row r="33" spans="1:10">
      <c r="A33" s="36"/>
      <c r="B33" s="36"/>
      <c r="C33" s="36" t="s">
        <v>13</v>
      </c>
      <c r="D33" s="36" t="s">
        <v>62</v>
      </c>
      <c r="E33" s="32">
        <v>53</v>
      </c>
      <c r="F33" s="32">
        <v>31</v>
      </c>
      <c r="G33" s="32">
        <v>22</v>
      </c>
      <c r="H33" s="36"/>
      <c r="I33" s="36"/>
      <c r="J33" s="36"/>
    </row>
    <row r="34" spans="1:10">
      <c r="A34" s="36"/>
      <c r="B34" s="36"/>
      <c r="C34" s="32" t="s">
        <v>13</v>
      </c>
      <c r="D34" s="32" t="s">
        <v>63</v>
      </c>
      <c r="E34" s="32">
        <v>61</v>
      </c>
      <c r="F34" s="32">
        <v>55</v>
      </c>
      <c r="G34" s="32">
        <v>6</v>
      </c>
      <c r="H34" s="36"/>
      <c r="I34" s="36"/>
      <c r="J34" s="36"/>
    </row>
    <row r="35" spans="1:10">
      <c r="A35" s="36"/>
      <c r="B35" s="36"/>
      <c r="C35" s="36" t="s">
        <v>13</v>
      </c>
      <c r="D35" s="36" t="s">
        <v>64</v>
      </c>
      <c r="E35" s="32">
        <v>29</v>
      </c>
      <c r="F35" s="32">
        <v>21</v>
      </c>
      <c r="G35" s="32">
        <v>8</v>
      </c>
      <c r="H35" s="36"/>
      <c r="I35" s="36"/>
      <c r="J35" s="36"/>
    </row>
    <row r="36" ht="28.8" spans="1:10">
      <c r="A36" s="32" t="s">
        <v>65</v>
      </c>
      <c r="B36" s="32">
        <f>E36</f>
        <v>44</v>
      </c>
      <c r="C36" s="32" t="s">
        <v>13</v>
      </c>
      <c r="D36" s="32" t="s">
        <v>66</v>
      </c>
      <c r="E36" s="32">
        <v>44</v>
      </c>
      <c r="F36" s="32">
        <v>0</v>
      </c>
      <c r="G36" s="32">
        <v>44</v>
      </c>
      <c r="H36" s="32" t="s">
        <v>67</v>
      </c>
      <c r="I36" s="32" t="s">
        <v>68</v>
      </c>
      <c r="J36" s="32" t="s">
        <v>69</v>
      </c>
    </row>
    <row r="37" spans="1:10">
      <c r="A37" s="36" t="s">
        <v>70</v>
      </c>
      <c r="B37" s="36">
        <f>SUM(E37:E40)</f>
        <v>885</v>
      </c>
      <c r="C37" s="36" t="s">
        <v>13</v>
      </c>
      <c r="D37" s="36" t="s">
        <v>71</v>
      </c>
      <c r="E37" s="32">
        <v>742</v>
      </c>
      <c r="F37" s="32">
        <v>85</v>
      </c>
      <c r="G37" s="32">
        <v>657</v>
      </c>
      <c r="H37" s="36" t="s">
        <v>72</v>
      </c>
      <c r="I37" s="36" t="s">
        <v>73</v>
      </c>
      <c r="J37" s="36" t="s">
        <v>74</v>
      </c>
    </row>
    <row r="38" spans="1:10">
      <c r="A38" s="36"/>
      <c r="B38" s="36"/>
      <c r="C38" s="32" t="s">
        <v>13</v>
      </c>
      <c r="D38" s="32" t="s">
        <v>75</v>
      </c>
      <c r="E38" s="32">
        <v>85</v>
      </c>
      <c r="F38" s="32">
        <v>0</v>
      </c>
      <c r="G38" s="32">
        <v>85</v>
      </c>
      <c r="H38" s="36"/>
      <c r="I38" s="36"/>
      <c r="J38" s="36"/>
    </row>
    <row r="39" spans="1:10">
      <c r="A39" s="36"/>
      <c r="B39" s="36"/>
      <c r="C39" s="36" t="s">
        <v>13</v>
      </c>
      <c r="D39" s="36" t="s">
        <v>76</v>
      </c>
      <c r="E39" s="32">
        <v>35</v>
      </c>
      <c r="F39" s="32">
        <v>4</v>
      </c>
      <c r="G39" s="32">
        <v>31</v>
      </c>
      <c r="H39" s="36"/>
      <c r="I39" s="36"/>
      <c r="J39" s="36"/>
    </row>
    <row r="40" ht="28.8" spans="1:10">
      <c r="A40" s="36"/>
      <c r="B40" s="36"/>
      <c r="C40" s="32" t="s">
        <v>13</v>
      </c>
      <c r="D40" s="32" t="s">
        <v>77</v>
      </c>
      <c r="E40" s="32">
        <v>23</v>
      </c>
      <c r="F40" s="32">
        <v>3</v>
      </c>
      <c r="G40" s="32">
        <v>20</v>
      </c>
      <c r="H40" s="36"/>
      <c r="I40" s="36"/>
      <c r="J40" s="36"/>
    </row>
    <row r="41" spans="1:10">
      <c r="A41" s="36" t="s">
        <v>78</v>
      </c>
      <c r="B41" s="36">
        <f>SUM(E41:E44)</f>
        <v>918</v>
      </c>
      <c r="C41" s="36" t="s">
        <v>13</v>
      </c>
      <c r="D41" s="36" t="s">
        <v>79</v>
      </c>
      <c r="E41" s="32">
        <v>320</v>
      </c>
      <c r="F41" s="32">
        <v>81</v>
      </c>
      <c r="G41" s="32">
        <v>239</v>
      </c>
      <c r="H41" s="34" t="s">
        <v>80</v>
      </c>
      <c r="I41" s="34" t="s">
        <v>81</v>
      </c>
      <c r="J41" s="34" t="s">
        <v>82</v>
      </c>
    </row>
    <row r="42" spans="1:10">
      <c r="A42" s="36"/>
      <c r="B42" s="36"/>
      <c r="C42" s="32" t="s">
        <v>13</v>
      </c>
      <c r="D42" s="32" t="s">
        <v>83</v>
      </c>
      <c r="E42" s="32">
        <v>262</v>
      </c>
      <c r="F42" s="32">
        <v>58</v>
      </c>
      <c r="G42" s="32">
        <v>204</v>
      </c>
      <c r="H42" s="34"/>
      <c r="I42" s="34"/>
      <c r="J42" s="34"/>
    </row>
    <row r="43" spans="1:10">
      <c r="A43" s="36"/>
      <c r="B43" s="36"/>
      <c r="C43" s="36" t="s">
        <v>13</v>
      </c>
      <c r="D43" s="36" t="s">
        <v>84</v>
      </c>
      <c r="E43" s="32">
        <v>231</v>
      </c>
      <c r="F43" s="32">
        <v>45</v>
      </c>
      <c r="G43" s="32">
        <v>186</v>
      </c>
      <c r="H43" s="34"/>
      <c r="I43" s="34"/>
      <c r="J43" s="34"/>
    </row>
    <row r="44" spans="1:10">
      <c r="A44" s="36"/>
      <c r="B44" s="36"/>
      <c r="C44" s="32" t="s">
        <v>13</v>
      </c>
      <c r="D44" s="32" t="s">
        <v>85</v>
      </c>
      <c r="E44" s="32">
        <v>105</v>
      </c>
      <c r="F44" s="32">
        <v>3</v>
      </c>
      <c r="G44" s="32">
        <v>102</v>
      </c>
      <c r="H44" s="34"/>
      <c r="I44" s="34"/>
      <c r="J44" s="34"/>
    </row>
    <row r="45" spans="1:10">
      <c r="A45" s="36" t="s">
        <v>86</v>
      </c>
      <c r="B45" s="36">
        <f>SUM(E45:E48)</f>
        <v>463</v>
      </c>
      <c r="C45" s="36" t="s">
        <v>13</v>
      </c>
      <c r="D45" s="36" t="s">
        <v>87</v>
      </c>
      <c r="E45" s="32">
        <v>74</v>
      </c>
      <c r="F45" s="32">
        <v>27</v>
      </c>
      <c r="G45" s="32">
        <v>47</v>
      </c>
      <c r="H45" s="36" t="s">
        <v>88</v>
      </c>
      <c r="I45" s="36" t="s">
        <v>89</v>
      </c>
      <c r="J45" s="36" t="s">
        <v>90</v>
      </c>
    </row>
    <row r="46" spans="1:10">
      <c r="A46" s="36"/>
      <c r="B46" s="36"/>
      <c r="C46" s="32" t="s">
        <v>13</v>
      </c>
      <c r="D46" s="32" t="s">
        <v>91</v>
      </c>
      <c r="E46" s="32">
        <v>35</v>
      </c>
      <c r="F46" s="32">
        <v>6</v>
      </c>
      <c r="G46" s="32">
        <v>29</v>
      </c>
      <c r="H46" s="36"/>
      <c r="I46" s="36"/>
      <c r="J46" s="36"/>
    </row>
    <row r="47" spans="1:10">
      <c r="A47" s="36"/>
      <c r="B47" s="36"/>
      <c r="C47" s="36" t="s">
        <v>13</v>
      </c>
      <c r="D47" s="36" t="s">
        <v>92</v>
      </c>
      <c r="E47" s="32">
        <v>252</v>
      </c>
      <c r="F47" s="32">
        <v>58</v>
      </c>
      <c r="G47" s="32">
        <v>194</v>
      </c>
      <c r="H47" s="36"/>
      <c r="I47" s="36"/>
      <c r="J47" s="36"/>
    </row>
    <row r="48" spans="1:10">
      <c r="A48" s="36"/>
      <c r="B48" s="36"/>
      <c r="C48" s="32" t="s">
        <v>13</v>
      </c>
      <c r="D48" s="32" t="s">
        <v>93</v>
      </c>
      <c r="E48" s="32">
        <v>102</v>
      </c>
      <c r="F48" s="32">
        <v>12</v>
      </c>
      <c r="G48" s="32">
        <v>90</v>
      </c>
      <c r="H48" s="36"/>
      <c r="I48" s="36"/>
      <c r="J48" s="36"/>
    </row>
    <row r="49" ht="43.2" spans="1:10">
      <c r="A49" s="36" t="s">
        <v>94</v>
      </c>
      <c r="B49" s="36">
        <f>SUM(B4:B48)</f>
        <v>5268</v>
      </c>
      <c r="C49" s="36"/>
      <c r="D49" s="37"/>
      <c r="E49" s="36">
        <f>SUM(E4:E48)</f>
        <v>5268</v>
      </c>
      <c r="F49" s="36">
        <f>SUM(F4:F48)</f>
        <v>2854</v>
      </c>
      <c r="G49" s="36">
        <f>E49-F49</f>
        <v>2414</v>
      </c>
      <c r="H49" s="34" t="s">
        <v>95</v>
      </c>
      <c r="I49" s="34" t="s">
        <v>96</v>
      </c>
      <c r="J49" s="34" t="s">
        <v>97</v>
      </c>
    </row>
  </sheetData>
  <sortState ref="A2:G48">
    <sortCondition ref="A2:A48" customList="能源化工学院,智能机电学院,新型能源学院,信息商务学院,建筑测绘学院,人文教育学院,医学护理学院,医学技术学院,医学康养学院"/>
  </sortState>
  <mergeCells count="49">
    <mergeCell ref="A1:J1"/>
    <mergeCell ref="H2:J2"/>
    <mergeCell ref="A2:A3"/>
    <mergeCell ref="A4:A11"/>
    <mergeCell ref="A12:A16"/>
    <mergeCell ref="A17:A19"/>
    <mergeCell ref="A20:A28"/>
    <mergeCell ref="A29:A35"/>
    <mergeCell ref="A37:A40"/>
    <mergeCell ref="A41:A44"/>
    <mergeCell ref="A45:A48"/>
    <mergeCell ref="B2:B3"/>
    <mergeCell ref="B4:B11"/>
    <mergeCell ref="B12:B16"/>
    <mergeCell ref="B17:B19"/>
    <mergeCell ref="B20:B28"/>
    <mergeCell ref="B29:B35"/>
    <mergeCell ref="B37:B40"/>
    <mergeCell ref="B41:B44"/>
    <mergeCell ref="B45:B48"/>
    <mergeCell ref="C2:C3"/>
    <mergeCell ref="D2:D3"/>
    <mergeCell ref="E2:E3"/>
    <mergeCell ref="F2:F3"/>
    <mergeCell ref="G2:G3"/>
    <mergeCell ref="H4:H11"/>
    <mergeCell ref="H12:H16"/>
    <mergeCell ref="H17:H19"/>
    <mergeCell ref="H20:H28"/>
    <mergeCell ref="H29:H35"/>
    <mergeCell ref="H37:H40"/>
    <mergeCell ref="H41:H44"/>
    <mergeCell ref="H45:H48"/>
    <mergeCell ref="I4:I11"/>
    <mergeCell ref="I12:I16"/>
    <mergeCell ref="I17:I19"/>
    <mergeCell ref="I20:I28"/>
    <mergeCell ref="I29:I35"/>
    <mergeCell ref="I37:I40"/>
    <mergeCell ref="I41:I44"/>
    <mergeCell ref="I45:I48"/>
    <mergeCell ref="J4:J11"/>
    <mergeCell ref="J12:J16"/>
    <mergeCell ref="J17:J19"/>
    <mergeCell ref="J20:J28"/>
    <mergeCell ref="J29:J35"/>
    <mergeCell ref="J37:J40"/>
    <mergeCell ref="J41:J44"/>
    <mergeCell ref="J45:J4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N7" sqref="N7"/>
    </sheetView>
  </sheetViews>
  <sheetFormatPr defaultColWidth="8.88888888888889" defaultRowHeight="14.4"/>
  <sheetData>
    <row r="1" spans="1:10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</row>
    <row r="2" ht="28.8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5"/>
      <c r="J2" s="5"/>
    </row>
    <row r="3" ht="28.8" spans="1:10">
      <c r="A3" s="6" t="s">
        <v>12</v>
      </c>
      <c r="B3" s="7">
        <f>SUM(E3:E11)</f>
        <v>898</v>
      </c>
      <c r="C3" s="8" t="s">
        <v>13</v>
      </c>
      <c r="D3" s="8" t="s">
        <v>14</v>
      </c>
      <c r="E3" s="8">
        <v>300</v>
      </c>
      <c r="F3" s="8">
        <v>299</v>
      </c>
      <c r="G3" s="9">
        <f t="shared" ref="G3:G52" si="0">E3-F3</f>
        <v>1</v>
      </c>
      <c r="H3" s="10" t="s">
        <v>9</v>
      </c>
      <c r="I3" s="11" t="s">
        <v>10</v>
      </c>
      <c r="J3" s="12" t="s">
        <v>11</v>
      </c>
    </row>
    <row r="4" ht="43.2" spans="1:10">
      <c r="A4" s="6"/>
      <c r="B4" s="7"/>
      <c r="C4" s="13" t="s">
        <v>13</v>
      </c>
      <c r="D4" s="13" t="s">
        <v>20</v>
      </c>
      <c r="E4" s="13">
        <v>51</v>
      </c>
      <c r="F4" s="13">
        <v>51</v>
      </c>
      <c r="G4" s="14">
        <f t="shared" si="0"/>
        <v>0</v>
      </c>
      <c r="H4" s="15" t="s">
        <v>15</v>
      </c>
      <c r="I4" s="16" t="s">
        <v>16</v>
      </c>
      <c r="J4" s="17" t="s">
        <v>17</v>
      </c>
    </row>
    <row r="5" ht="28.8" spans="1:10">
      <c r="A5" s="6"/>
      <c r="B5" s="7"/>
      <c r="C5" s="8" t="s">
        <v>13</v>
      </c>
      <c r="D5" s="8" t="s">
        <v>19</v>
      </c>
      <c r="E5" s="8">
        <v>55</v>
      </c>
      <c r="F5" s="8">
        <v>50</v>
      </c>
      <c r="G5" s="9">
        <f t="shared" si="0"/>
        <v>5</v>
      </c>
      <c r="H5" s="15"/>
      <c r="I5" s="16"/>
      <c r="J5" s="17"/>
    </row>
    <row r="6" ht="28.8" spans="1:10">
      <c r="A6" s="6"/>
      <c r="B6" s="7"/>
      <c r="C6" s="13" t="s">
        <v>13</v>
      </c>
      <c r="D6" s="13" t="s">
        <v>22</v>
      </c>
      <c r="E6" s="13">
        <v>139</v>
      </c>
      <c r="F6" s="13">
        <v>113</v>
      </c>
      <c r="G6" s="14">
        <f t="shared" si="0"/>
        <v>26</v>
      </c>
      <c r="H6" s="15"/>
      <c r="I6" s="16"/>
      <c r="J6" s="17"/>
    </row>
    <row r="7" ht="28.8" spans="1:10">
      <c r="A7" s="6"/>
      <c r="B7" s="7"/>
      <c r="C7" s="8" t="s">
        <v>13</v>
      </c>
      <c r="D7" s="8" t="s">
        <v>21</v>
      </c>
      <c r="E7" s="8">
        <v>207</v>
      </c>
      <c r="F7" s="8">
        <v>110</v>
      </c>
      <c r="G7" s="9">
        <f t="shared" si="0"/>
        <v>97</v>
      </c>
      <c r="H7" s="15"/>
      <c r="I7" s="16"/>
      <c r="J7" s="17"/>
    </row>
    <row r="8" ht="28.8" spans="1:10">
      <c r="A8" s="6"/>
      <c r="B8" s="7"/>
      <c r="C8" s="13" t="s">
        <v>13</v>
      </c>
      <c r="D8" s="13" t="s">
        <v>18</v>
      </c>
      <c r="E8" s="13">
        <v>58</v>
      </c>
      <c r="F8" s="13">
        <v>43</v>
      </c>
      <c r="G8" s="14">
        <f t="shared" si="0"/>
        <v>15</v>
      </c>
      <c r="H8" s="15"/>
      <c r="I8" s="16"/>
      <c r="J8" s="17"/>
    </row>
    <row r="9" ht="28.8" spans="1:10">
      <c r="A9" s="6"/>
      <c r="B9" s="7"/>
      <c r="C9" s="8" t="s">
        <v>13</v>
      </c>
      <c r="D9" s="8" t="s">
        <v>24</v>
      </c>
      <c r="E9" s="8">
        <v>32</v>
      </c>
      <c r="F9" s="8">
        <v>30</v>
      </c>
      <c r="G9" s="9">
        <f t="shared" si="0"/>
        <v>2</v>
      </c>
      <c r="H9" s="15"/>
      <c r="I9" s="16"/>
      <c r="J9" s="17"/>
    </row>
    <row r="10" ht="28.8" spans="1:10">
      <c r="A10" s="6"/>
      <c r="B10" s="7"/>
      <c r="C10" s="13" t="s">
        <v>13</v>
      </c>
      <c r="D10" s="13" t="s">
        <v>23</v>
      </c>
      <c r="E10" s="13">
        <v>35</v>
      </c>
      <c r="F10" s="13">
        <v>31</v>
      </c>
      <c r="G10" s="14">
        <f t="shared" si="0"/>
        <v>4</v>
      </c>
      <c r="H10" s="15"/>
      <c r="I10" s="16"/>
      <c r="J10" s="17"/>
    </row>
    <row r="11" ht="28.8" spans="1:10">
      <c r="A11" s="6"/>
      <c r="B11" s="7"/>
      <c r="C11" s="8" t="s">
        <v>13</v>
      </c>
      <c r="D11" s="8" t="s">
        <v>99</v>
      </c>
      <c r="E11" s="8">
        <v>21</v>
      </c>
      <c r="F11" s="8">
        <v>19</v>
      </c>
      <c r="G11" s="9">
        <f t="shared" si="0"/>
        <v>2</v>
      </c>
      <c r="H11" s="15"/>
      <c r="I11" s="16"/>
      <c r="J11" s="17"/>
    </row>
    <row r="12" ht="28.8" spans="1:10">
      <c r="A12" s="7" t="s">
        <v>25</v>
      </c>
      <c r="B12" s="7">
        <f>SUM(E12:E16)</f>
        <v>917</v>
      </c>
      <c r="C12" s="13" t="s">
        <v>13</v>
      </c>
      <c r="D12" s="13" t="s">
        <v>26</v>
      </c>
      <c r="E12" s="13">
        <v>709</v>
      </c>
      <c r="F12" s="13">
        <v>683</v>
      </c>
      <c r="G12" s="14">
        <f t="shared" si="0"/>
        <v>26</v>
      </c>
      <c r="H12" s="15" t="s">
        <v>100</v>
      </c>
      <c r="I12" s="16" t="s">
        <v>28</v>
      </c>
      <c r="J12" s="17" t="s">
        <v>29</v>
      </c>
    </row>
    <row r="13" ht="28.8" spans="1:10">
      <c r="A13" s="7"/>
      <c r="B13" s="7"/>
      <c r="C13" s="8" t="s">
        <v>13</v>
      </c>
      <c r="D13" s="8" t="s">
        <v>32</v>
      </c>
      <c r="E13" s="8">
        <v>71</v>
      </c>
      <c r="F13" s="8">
        <v>64</v>
      </c>
      <c r="G13" s="9">
        <f t="shared" si="0"/>
        <v>7</v>
      </c>
      <c r="H13" s="15"/>
      <c r="I13" s="16"/>
      <c r="J13" s="17"/>
    </row>
    <row r="14" ht="28.8" spans="1:10">
      <c r="A14" s="7"/>
      <c r="B14" s="7"/>
      <c r="C14" s="13" t="s">
        <v>13</v>
      </c>
      <c r="D14" s="13" t="s">
        <v>31</v>
      </c>
      <c r="E14" s="13">
        <v>41</v>
      </c>
      <c r="F14" s="13">
        <v>37</v>
      </c>
      <c r="G14" s="14">
        <f t="shared" si="0"/>
        <v>4</v>
      </c>
      <c r="H14" s="15"/>
      <c r="I14" s="16"/>
      <c r="J14" s="17"/>
    </row>
    <row r="15" ht="28.8" spans="1:10">
      <c r="A15" s="7"/>
      <c r="B15" s="7"/>
      <c r="C15" s="8" t="s">
        <v>13</v>
      </c>
      <c r="D15" s="8" t="s">
        <v>33</v>
      </c>
      <c r="E15" s="8">
        <v>31</v>
      </c>
      <c r="F15" s="8">
        <v>21</v>
      </c>
      <c r="G15" s="9">
        <f t="shared" si="0"/>
        <v>10</v>
      </c>
      <c r="H15" s="15"/>
      <c r="I15" s="16"/>
      <c r="J15" s="17"/>
    </row>
    <row r="16" ht="28.8" spans="1:10">
      <c r="A16" s="7"/>
      <c r="B16" s="7"/>
      <c r="C16" s="13" t="s">
        <v>13</v>
      </c>
      <c r="D16" s="13" t="s">
        <v>30</v>
      </c>
      <c r="E16" s="13">
        <v>65</v>
      </c>
      <c r="F16" s="13">
        <v>53</v>
      </c>
      <c r="G16" s="14">
        <f t="shared" si="0"/>
        <v>12</v>
      </c>
      <c r="H16" s="15"/>
      <c r="I16" s="16"/>
      <c r="J16" s="17"/>
    </row>
    <row r="17" ht="28.8" spans="1:10">
      <c r="A17" s="6" t="s">
        <v>34</v>
      </c>
      <c r="B17" s="7">
        <f>SUM(E17:E20)</f>
        <v>527</v>
      </c>
      <c r="C17" s="8" t="s">
        <v>13</v>
      </c>
      <c r="D17" s="8" t="s">
        <v>35</v>
      </c>
      <c r="E17" s="8">
        <v>349</v>
      </c>
      <c r="F17" s="8">
        <v>321</v>
      </c>
      <c r="G17" s="9">
        <f t="shared" si="0"/>
        <v>28</v>
      </c>
      <c r="H17" s="18" t="s">
        <v>36</v>
      </c>
      <c r="I17" s="11" t="s">
        <v>37</v>
      </c>
      <c r="J17" s="19" t="s">
        <v>38</v>
      </c>
    </row>
    <row r="18" ht="28.8" spans="1:10">
      <c r="A18" s="6"/>
      <c r="B18" s="7"/>
      <c r="C18" s="13" t="s">
        <v>13</v>
      </c>
      <c r="D18" s="13" t="s">
        <v>40</v>
      </c>
      <c r="E18" s="13">
        <v>32</v>
      </c>
      <c r="F18" s="13">
        <v>28</v>
      </c>
      <c r="G18" s="14">
        <f t="shared" si="0"/>
        <v>4</v>
      </c>
      <c r="H18" s="18"/>
      <c r="I18" s="11"/>
      <c r="J18" s="19"/>
    </row>
    <row r="19" ht="28.8" spans="1:10">
      <c r="A19" s="6"/>
      <c r="B19" s="7"/>
      <c r="C19" s="8" t="s">
        <v>13</v>
      </c>
      <c r="D19" s="8" t="s">
        <v>39</v>
      </c>
      <c r="E19" s="8">
        <v>114</v>
      </c>
      <c r="F19" s="8">
        <v>105</v>
      </c>
      <c r="G19" s="9">
        <f t="shared" si="0"/>
        <v>9</v>
      </c>
      <c r="H19" s="18"/>
      <c r="I19" s="11"/>
      <c r="J19" s="19"/>
    </row>
    <row r="20" ht="28.8" spans="1:10">
      <c r="A20" s="6"/>
      <c r="B20" s="7"/>
      <c r="C20" s="13" t="s">
        <v>13</v>
      </c>
      <c r="D20" s="13" t="s">
        <v>101</v>
      </c>
      <c r="E20" s="13">
        <v>32</v>
      </c>
      <c r="F20" s="13">
        <v>24</v>
      </c>
      <c r="G20" s="14">
        <f t="shared" si="0"/>
        <v>8</v>
      </c>
      <c r="H20" s="18"/>
      <c r="I20" s="11"/>
      <c r="J20" s="19"/>
    </row>
    <row r="21" ht="28.8" spans="1:10">
      <c r="A21" s="6" t="s">
        <v>41</v>
      </c>
      <c r="B21" s="7">
        <f>SUM(E21:E30)</f>
        <v>456</v>
      </c>
      <c r="C21" s="8" t="s">
        <v>13</v>
      </c>
      <c r="D21" s="8" t="s">
        <v>42</v>
      </c>
      <c r="E21" s="8">
        <v>97</v>
      </c>
      <c r="F21" s="8">
        <v>63</v>
      </c>
      <c r="G21" s="9">
        <f t="shared" si="0"/>
        <v>34</v>
      </c>
      <c r="H21" s="18" t="s">
        <v>43</v>
      </c>
      <c r="I21" s="11" t="s">
        <v>44</v>
      </c>
      <c r="J21" s="19" t="s">
        <v>45</v>
      </c>
    </row>
    <row r="22" ht="28.8" spans="1:10">
      <c r="A22" s="6"/>
      <c r="B22" s="7"/>
      <c r="C22" s="13" t="s">
        <v>13</v>
      </c>
      <c r="D22" s="13" t="s">
        <v>48</v>
      </c>
      <c r="E22" s="13">
        <v>75</v>
      </c>
      <c r="F22" s="13">
        <v>14</v>
      </c>
      <c r="G22" s="14">
        <f t="shared" si="0"/>
        <v>61</v>
      </c>
      <c r="H22" s="18"/>
      <c r="I22" s="11"/>
      <c r="J22" s="19"/>
    </row>
    <row r="23" ht="28.8" spans="1:10">
      <c r="A23" s="6"/>
      <c r="B23" s="7"/>
      <c r="C23" s="8" t="s">
        <v>13</v>
      </c>
      <c r="D23" s="8" t="s">
        <v>47</v>
      </c>
      <c r="E23" s="8">
        <v>38</v>
      </c>
      <c r="F23" s="8">
        <v>22</v>
      </c>
      <c r="G23" s="9">
        <f t="shared" si="0"/>
        <v>16</v>
      </c>
      <c r="H23" s="18"/>
      <c r="I23" s="11"/>
      <c r="J23" s="19"/>
    </row>
    <row r="24" ht="28.8" spans="1:10">
      <c r="A24" s="6"/>
      <c r="B24" s="7"/>
      <c r="C24" s="13" t="s">
        <v>13</v>
      </c>
      <c r="D24" s="13" t="s">
        <v>46</v>
      </c>
      <c r="E24" s="13">
        <v>31</v>
      </c>
      <c r="F24" s="13">
        <v>13</v>
      </c>
      <c r="G24" s="14">
        <f t="shared" si="0"/>
        <v>18</v>
      </c>
      <c r="H24" s="18"/>
      <c r="I24" s="11"/>
      <c r="J24" s="19"/>
    </row>
    <row r="25" spans="1:10">
      <c r="A25" s="6"/>
      <c r="B25" s="7"/>
      <c r="C25" s="8" t="s">
        <v>13</v>
      </c>
      <c r="D25" s="8" t="s">
        <v>52</v>
      </c>
      <c r="E25" s="8">
        <v>40</v>
      </c>
      <c r="F25" s="8">
        <v>20</v>
      </c>
      <c r="G25" s="9">
        <f t="shared" si="0"/>
        <v>20</v>
      </c>
      <c r="H25" s="18"/>
      <c r="I25" s="11"/>
      <c r="J25" s="19"/>
    </row>
    <row r="26" ht="43.2" spans="1:10">
      <c r="A26" s="6"/>
      <c r="B26" s="7"/>
      <c r="C26" s="13" t="s">
        <v>13</v>
      </c>
      <c r="D26" s="13" t="s">
        <v>53</v>
      </c>
      <c r="E26" s="13">
        <v>26</v>
      </c>
      <c r="F26" s="13">
        <v>12</v>
      </c>
      <c r="G26" s="14">
        <f t="shared" si="0"/>
        <v>14</v>
      </c>
      <c r="H26" s="18"/>
      <c r="I26" s="11"/>
      <c r="J26" s="19"/>
    </row>
    <row r="27" ht="28.8" spans="1:10">
      <c r="A27" s="6"/>
      <c r="B27" s="7"/>
      <c r="C27" s="8" t="s">
        <v>13</v>
      </c>
      <c r="D27" s="8" t="s">
        <v>50</v>
      </c>
      <c r="E27" s="8">
        <v>57</v>
      </c>
      <c r="F27" s="8">
        <v>6</v>
      </c>
      <c r="G27" s="9">
        <f t="shared" si="0"/>
        <v>51</v>
      </c>
      <c r="H27" s="18"/>
      <c r="I27" s="11"/>
      <c r="J27" s="19"/>
    </row>
    <row r="28" ht="28.8" spans="1:10">
      <c r="A28" s="6"/>
      <c r="B28" s="7"/>
      <c r="C28" s="13" t="s">
        <v>13</v>
      </c>
      <c r="D28" s="13" t="s">
        <v>49</v>
      </c>
      <c r="E28" s="13">
        <v>35</v>
      </c>
      <c r="F28" s="13">
        <v>13</v>
      </c>
      <c r="G28" s="14">
        <f t="shared" si="0"/>
        <v>22</v>
      </c>
      <c r="H28" s="18"/>
      <c r="I28" s="11"/>
      <c r="J28" s="19"/>
    </row>
    <row r="29" ht="28.8" spans="1:10">
      <c r="A29" s="6"/>
      <c r="B29" s="7"/>
      <c r="C29" s="8" t="s">
        <v>13</v>
      </c>
      <c r="D29" s="8" t="s">
        <v>51</v>
      </c>
      <c r="E29" s="8">
        <v>29</v>
      </c>
      <c r="F29" s="8">
        <v>12</v>
      </c>
      <c r="G29" s="9">
        <f t="shared" si="0"/>
        <v>17</v>
      </c>
      <c r="H29" s="18" t="s">
        <v>56</v>
      </c>
      <c r="I29" s="11" t="s">
        <v>57</v>
      </c>
      <c r="J29" s="19" t="s">
        <v>58</v>
      </c>
    </row>
    <row r="30" ht="28.8" spans="1:10">
      <c r="A30" s="6"/>
      <c r="B30" s="7"/>
      <c r="C30" s="13" t="s">
        <v>13</v>
      </c>
      <c r="D30" s="13" t="s">
        <v>102</v>
      </c>
      <c r="E30" s="13">
        <v>28</v>
      </c>
      <c r="F30" s="13">
        <v>8</v>
      </c>
      <c r="G30" s="14">
        <f t="shared" si="0"/>
        <v>20</v>
      </c>
      <c r="H30" s="18"/>
      <c r="I30" s="11"/>
      <c r="J30" s="19"/>
    </row>
    <row r="31" ht="28.8" spans="1:10">
      <c r="A31" s="6" t="s">
        <v>54</v>
      </c>
      <c r="B31" s="7">
        <f>SUM(E31:E38)</f>
        <v>243</v>
      </c>
      <c r="C31" s="8" t="s">
        <v>13</v>
      </c>
      <c r="D31" s="8" t="s">
        <v>64</v>
      </c>
      <c r="E31" s="8">
        <v>24</v>
      </c>
      <c r="F31" s="8">
        <v>18</v>
      </c>
      <c r="G31" s="9">
        <f t="shared" si="0"/>
        <v>6</v>
      </c>
      <c r="H31" s="18"/>
      <c r="I31" s="11"/>
      <c r="J31" s="19"/>
    </row>
    <row r="32" ht="28.8" spans="1:10">
      <c r="A32" s="6"/>
      <c r="B32" s="7"/>
      <c r="C32" s="13" t="s">
        <v>13</v>
      </c>
      <c r="D32" s="13" t="s">
        <v>63</v>
      </c>
      <c r="E32" s="13">
        <v>42</v>
      </c>
      <c r="F32" s="13">
        <v>38</v>
      </c>
      <c r="G32" s="14">
        <f t="shared" si="0"/>
        <v>4</v>
      </c>
      <c r="H32" s="18"/>
      <c r="I32" s="11"/>
      <c r="J32" s="19"/>
    </row>
    <row r="33" ht="28.8" spans="1:10">
      <c r="A33" s="6"/>
      <c r="B33" s="7"/>
      <c r="C33" s="8" t="s">
        <v>13</v>
      </c>
      <c r="D33" s="8" t="s">
        <v>62</v>
      </c>
      <c r="E33" s="8">
        <v>35</v>
      </c>
      <c r="F33" s="8">
        <v>16</v>
      </c>
      <c r="G33" s="9">
        <f t="shared" si="0"/>
        <v>19</v>
      </c>
      <c r="H33" s="18"/>
      <c r="I33" s="11"/>
      <c r="J33" s="19"/>
    </row>
    <row r="34" ht="28.8" spans="1:10">
      <c r="A34" s="6"/>
      <c r="B34" s="7"/>
      <c r="C34" s="13" t="s">
        <v>13</v>
      </c>
      <c r="D34" s="13" t="s">
        <v>60</v>
      </c>
      <c r="E34" s="13">
        <v>32</v>
      </c>
      <c r="F34" s="13">
        <v>23</v>
      </c>
      <c r="G34" s="14">
        <f t="shared" si="0"/>
        <v>9</v>
      </c>
      <c r="H34" s="18"/>
      <c r="I34" s="11"/>
      <c r="J34" s="19"/>
    </row>
    <row r="35" ht="28.8" spans="1:10">
      <c r="A35" s="6"/>
      <c r="B35" s="7"/>
      <c r="C35" s="8" t="s">
        <v>13</v>
      </c>
      <c r="D35" s="8" t="s">
        <v>55</v>
      </c>
      <c r="E35" s="8">
        <v>39</v>
      </c>
      <c r="F35" s="8">
        <v>34</v>
      </c>
      <c r="G35" s="9">
        <f t="shared" si="0"/>
        <v>5</v>
      </c>
      <c r="H35" s="18"/>
      <c r="I35" s="11"/>
      <c r="J35" s="19"/>
    </row>
    <row r="36" ht="43.2" spans="1:10">
      <c r="A36" s="6"/>
      <c r="B36" s="7"/>
      <c r="C36" s="13" t="s">
        <v>13</v>
      </c>
      <c r="D36" s="13" t="s">
        <v>103</v>
      </c>
      <c r="E36" s="13">
        <v>22</v>
      </c>
      <c r="F36" s="13">
        <v>15</v>
      </c>
      <c r="G36" s="14">
        <f t="shared" si="0"/>
        <v>7</v>
      </c>
      <c r="H36" s="18"/>
      <c r="I36" s="11"/>
      <c r="J36" s="19"/>
    </row>
    <row r="37" spans="1:10">
      <c r="A37" s="6"/>
      <c r="B37" s="7"/>
      <c r="C37" s="8" t="s">
        <v>13</v>
      </c>
      <c r="D37" s="8" t="s">
        <v>59</v>
      </c>
      <c r="E37" s="8">
        <v>29</v>
      </c>
      <c r="F37" s="8">
        <v>20</v>
      </c>
      <c r="G37" s="9">
        <f t="shared" si="0"/>
        <v>9</v>
      </c>
      <c r="H37" s="18"/>
      <c r="I37" s="11"/>
      <c r="J37" s="19"/>
    </row>
    <row r="38" ht="28.8" spans="1:10">
      <c r="A38" s="6"/>
      <c r="B38" s="7"/>
      <c r="C38" s="13" t="s">
        <v>13</v>
      </c>
      <c r="D38" s="13" t="s">
        <v>61</v>
      </c>
      <c r="E38" s="13">
        <v>20</v>
      </c>
      <c r="F38" s="13">
        <v>10</v>
      </c>
      <c r="G38" s="14">
        <f t="shared" si="0"/>
        <v>10</v>
      </c>
      <c r="H38" s="18"/>
      <c r="I38" s="11"/>
      <c r="J38" s="19"/>
    </row>
    <row r="39" spans="1:10">
      <c r="A39" s="6" t="s">
        <v>86</v>
      </c>
      <c r="B39" s="7">
        <f>SUM(E39:E43)</f>
        <v>612</v>
      </c>
      <c r="C39" s="8" t="s">
        <v>13</v>
      </c>
      <c r="D39" s="8" t="s">
        <v>91</v>
      </c>
      <c r="E39" s="8">
        <v>58</v>
      </c>
      <c r="F39" s="8">
        <v>13</v>
      </c>
      <c r="G39" s="9">
        <f t="shared" si="0"/>
        <v>45</v>
      </c>
      <c r="H39" s="18" t="s">
        <v>88</v>
      </c>
      <c r="I39" s="11" t="s">
        <v>104</v>
      </c>
      <c r="J39" s="19" t="s">
        <v>90</v>
      </c>
    </row>
    <row r="40" ht="28.8" spans="1:10">
      <c r="A40" s="6"/>
      <c r="B40" s="7"/>
      <c r="C40" s="13" t="s">
        <v>13</v>
      </c>
      <c r="D40" s="13" t="s">
        <v>92</v>
      </c>
      <c r="E40" s="13">
        <v>321</v>
      </c>
      <c r="F40" s="13">
        <v>72</v>
      </c>
      <c r="G40" s="14">
        <f t="shared" si="0"/>
        <v>249</v>
      </c>
      <c r="H40" s="18"/>
      <c r="I40" s="11"/>
      <c r="J40" s="19"/>
    </row>
    <row r="41" ht="28.8" spans="1:10">
      <c r="A41" s="6"/>
      <c r="B41" s="7"/>
      <c r="C41" s="8" t="s">
        <v>13</v>
      </c>
      <c r="D41" s="8" t="s">
        <v>105</v>
      </c>
      <c r="E41" s="8">
        <v>31</v>
      </c>
      <c r="F41" s="8">
        <v>7</v>
      </c>
      <c r="G41" s="9">
        <f t="shared" si="0"/>
        <v>24</v>
      </c>
      <c r="H41" s="18"/>
      <c r="I41" s="11"/>
      <c r="J41" s="19"/>
    </row>
    <row r="42" spans="1:10">
      <c r="A42" s="6"/>
      <c r="B42" s="7"/>
      <c r="C42" s="13" t="s">
        <v>13</v>
      </c>
      <c r="D42" s="13" t="s">
        <v>93</v>
      </c>
      <c r="E42" s="13">
        <v>142</v>
      </c>
      <c r="F42" s="13">
        <v>6</v>
      </c>
      <c r="G42" s="14">
        <f t="shared" si="0"/>
        <v>136</v>
      </c>
      <c r="H42" s="18"/>
      <c r="I42" s="11"/>
      <c r="J42" s="19"/>
    </row>
    <row r="43" spans="1:10">
      <c r="A43" s="6"/>
      <c r="B43" s="7"/>
      <c r="C43" s="8" t="s">
        <v>13</v>
      </c>
      <c r="D43" s="8" t="s">
        <v>87</v>
      </c>
      <c r="E43" s="8">
        <v>60</v>
      </c>
      <c r="F43" s="8">
        <v>16</v>
      </c>
      <c r="G43" s="9">
        <f t="shared" si="0"/>
        <v>44</v>
      </c>
      <c r="H43" s="18"/>
      <c r="I43" s="11"/>
      <c r="J43" s="19"/>
    </row>
    <row r="44" ht="28.8" spans="1:10">
      <c r="A44" s="7" t="s">
        <v>78</v>
      </c>
      <c r="B44" s="7">
        <f>SUM(E44:E47)</f>
        <v>849</v>
      </c>
      <c r="C44" s="13" t="s">
        <v>13</v>
      </c>
      <c r="D44" s="13" t="s">
        <v>84</v>
      </c>
      <c r="E44" s="13">
        <v>288</v>
      </c>
      <c r="F44" s="13">
        <v>60</v>
      </c>
      <c r="G44" s="14">
        <f t="shared" si="0"/>
        <v>228</v>
      </c>
      <c r="H44" s="20" t="s">
        <v>106</v>
      </c>
      <c r="I44" s="21" t="s">
        <v>107</v>
      </c>
      <c r="J44" s="22" t="s">
        <v>82</v>
      </c>
    </row>
    <row r="45" ht="28.8" spans="1:10">
      <c r="A45" s="7"/>
      <c r="B45" s="7"/>
      <c r="C45" s="8" t="s">
        <v>13</v>
      </c>
      <c r="D45" s="8" t="s">
        <v>79</v>
      </c>
      <c r="E45" s="8">
        <v>209</v>
      </c>
      <c r="F45" s="8">
        <v>39</v>
      </c>
      <c r="G45" s="9">
        <f t="shared" si="0"/>
        <v>170</v>
      </c>
      <c r="H45" s="20"/>
      <c r="I45" s="21"/>
      <c r="J45" s="22"/>
    </row>
    <row r="46" ht="28.8" spans="1:10">
      <c r="A46" s="7"/>
      <c r="B46" s="7"/>
      <c r="C46" s="13" t="s">
        <v>13</v>
      </c>
      <c r="D46" s="13" t="s">
        <v>83</v>
      </c>
      <c r="E46" s="13">
        <v>211</v>
      </c>
      <c r="F46" s="13">
        <v>28</v>
      </c>
      <c r="G46" s="14">
        <f t="shared" si="0"/>
        <v>183</v>
      </c>
      <c r="H46" s="20"/>
      <c r="I46" s="21"/>
      <c r="J46" s="22"/>
    </row>
    <row r="47" ht="28.8" spans="1:10">
      <c r="A47" s="7"/>
      <c r="B47" s="7"/>
      <c r="C47" s="8" t="s">
        <v>13</v>
      </c>
      <c r="D47" s="8" t="s">
        <v>85</v>
      </c>
      <c r="E47" s="8">
        <v>141</v>
      </c>
      <c r="F47" s="8">
        <v>3</v>
      </c>
      <c r="G47" s="9">
        <f t="shared" si="0"/>
        <v>138</v>
      </c>
      <c r="H47" s="20"/>
      <c r="I47" s="21"/>
      <c r="J47" s="22"/>
    </row>
    <row r="48" spans="1:10">
      <c r="A48" s="7" t="s">
        <v>70</v>
      </c>
      <c r="B48" s="7">
        <f>SUM(E48:E51)</f>
        <v>930</v>
      </c>
      <c r="C48" s="13" t="s">
        <v>13</v>
      </c>
      <c r="D48" s="13" t="s">
        <v>71</v>
      </c>
      <c r="E48" s="13">
        <v>781</v>
      </c>
      <c r="F48" s="13">
        <v>95</v>
      </c>
      <c r="G48" s="14">
        <f t="shared" si="0"/>
        <v>686</v>
      </c>
      <c r="H48" s="20" t="s">
        <v>72</v>
      </c>
      <c r="I48" s="21" t="s">
        <v>108</v>
      </c>
      <c r="J48" s="22" t="s">
        <v>74</v>
      </c>
    </row>
    <row r="49" spans="1:10">
      <c r="A49" s="7"/>
      <c r="B49" s="7"/>
      <c r="C49" s="8" t="s">
        <v>13</v>
      </c>
      <c r="D49" s="8" t="s">
        <v>75</v>
      </c>
      <c r="E49" s="8">
        <v>59</v>
      </c>
      <c r="F49" s="8">
        <v>0</v>
      </c>
      <c r="G49" s="9">
        <f t="shared" si="0"/>
        <v>59</v>
      </c>
      <c r="H49" s="20"/>
      <c r="I49" s="21"/>
      <c r="J49" s="22"/>
    </row>
    <row r="50" ht="43.2" spans="1:10">
      <c r="A50" s="7"/>
      <c r="B50" s="7"/>
      <c r="C50" s="13" t="s">
        <v>13</v>
      </c>
      <c r="D50" s="13" t="s">
        <v>77</v>
      </c>
      <c r="E50" s="13">
        <v>55</v>
      </c>
      <c r="F50" s="13">
        <v>9</v>
      </c>
      <c r="G50" s="14">
        <f t="shared" si="0"/>
        <v>46</v>
      </c>
      <c r="H50" s="20"/>
      <c r="I50" s="21"/>
      <c r="J50" s="22"/>
    </row>
    <row r="51" spans="1:10">
      <c r="A51" s="7"/>
      <c r="B51" s="7"/>
      <c r="C51" s="8" t="s">
        <v>13</v>
      </c>
      <c r="D51" s="8" t="s">
        <v>76</v>
      </c>
      <c r="E51" s="8">
        <v>35</v>
      </c>
      <c r="F51" s="8">
        <v>2</v>
      </c>
      <c r="G51" s="9">
        <f t="shared" si="0"/>
        <v>33</v>
      </c>
      <c r="H51" s="20"/>
      <c r="I51" s="21"/>
      <c r="J51" s="22"/>
    </row>
    <row r="52" ht="43.2" spans="1:10">
      <c r="A52" s="23" t="s">
        <v>65</v>
      </c>
      <c r="B52" s="23">
        <f>E52</f>
        <v>27</v>
      </c>
      <c r="C52" s="13" t="s">
        <v>13</v>
      </c>
      <c r="D52" s="13" t="s">
        <v>66</v>
      </c>
      <c r="E52" s="13">
        <v>27</v>
      </c>
      <c r="F52" s="13">
        <v>0</v>
      </c>
      <c r="G52" s="14">
        <f t="shared" si="0"/>
        <v>27</v>
      </c>
      <c r="H52" s="20"/>
      <c r="I52" s="21"/>
      <c r="J52" s="22"/>
    </row>
    <row r="53" ht="57.6" spans="1:10">
      <c r="A53" s="24"/>
      <c r="B53" s="23">
        <f t="shared" ref="B53:G53" si="1">SUM(B3:B52)</f>
        <v>5459</v>
      </c>
      <c r="C53" s="25"/>
      <c r="D53" s="25"/>
      <c r="E53" s="23">
        <f t="shared" si="1"/>
        <v>5459</v>
      </c>
      <c r="F53" s="25">
        <f t="shared" si="1"/>
        <v>2789</v>
      </c>
      <c r="G53" s="26">
        <f t="shared" si="1"/>
        <v>2670</v>
      </c>
      <c r="H53" s="27" t="s">
        <v>109</v>
      </c>
      <c r="I53" s="28" t="s">
        <v>96</v>
      </c>
      <c r="J53" s="29" t="s">
        <v>97</v>
      </c>
    </row>
  </sheetData>
  <mergeCells count="42">
    <mergeCell ref="A1:J1"/>
    <mergeCell ref="H2:J2"/>
    <mergeCell ref="A3:A11"/>
    <mergeCell ref="A12:A16"/>
    <mergeCell ref="A17:A20"/>
    <mergeCell ref="A21:A30"/>
    <mergeCell ref="A31:A38"/>
    <mergeCell ref="A39:A43"/>
    <mergeCell ref="A44:A47"/>
    <mergeCell ref="A48:A51"/>
    <mergeCell ref="B3:B11"/>
    <mergeCell ref="B12:B16"/>
    <mergeCell ref="B17:B20"/>
    <mergeCell ref="B21:B30"/>
    <mergeCell ref="B31:B38"/>
    <mergeCell ref="B39:B43"/>
    <mergeCell ref="B44:B47"/>
    <mergeCell ref="B48:B51"/>
    <mergeCell ref="H4:H11"/>
    <mergeCell ref="H12:H16"/>
    <mergeCell ref="H17:H20"/>
    <mergeCell ref="H21:H28"/>
    <mergeCell ref="H29:H38"/>
    <mergeCell ref="H39:H43"/>
    <mergeCell ref="H44:H47"/>
    <mergeCell ref="H48:H52"/>
    <mergeCell ref="I4:I11"/>
    <mergeCell ref="I12:I16"/>
    <mergeCell ref="I17:I20"/>
    <mergeCell ref="I21:I28"/>
    <mergeCell ref="I29:I38"/>
    <mergeCell ref="I39:I43"/>
    <mergeCell ref="I44:I47"/>
    <mergeCell ref="I48:I52"/>
    <mergeCell ref="J4:J11"/>
    <mergeCell ref="J12:J16"/>
    <mergeCell ref="J17:J20"/>
    <mergeCell ref="J21:J28"/>
    <mergeCell ref="J29:J38"/>
    <mergeCell ref="J39:J43"/>
    <mergeCell ref="J44:J47"/>
    <mergeCell ref="J48:J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</vt:lpstr>
      <vt:lpstr>2027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刘理元</cp:lastModifiedBy>
  <dcterms:created xsi:type="dcterms:W3CDTF">2022-03-14T02:44:00Z</dcterms:created>
  <dcterms:modified xsi:type="dcterms:W3CDTF">2026-09-03T01:47:59Z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DC7E74B741674806BF73BE3A181971B5_13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