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2" sheetId="14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<sst xmlns="http://schemas.openxmlformats.org/spreadsheetml/2006/main" count="126" uniqueCount="82">
  <si>
    <r>
      <t>陕西能源职业技术学院</t>
    </r>
    <r>
      <rPr>
        <b/>
        <sz val="18"/>
        <rFont val="Arial"/>
        <charset val="0"/>
      </rPr>
      <t>2025</t>
    </r>
    <r>
      <rPr>
        <b/>
        <sz val="18"/>
        <rFont val="宋体"/>
        <charset val="0"/>
      </rPr>
      <t>届工科、经管类毕业生专业人数信息表</t>
    </r>
  </si>
  <si>
    <t>二级学院</t>
  </si>
  <si>
    <t>二级学院总人数</t>
  </si>
  <si>
    <t>专业名称</t>
  </si>
  <si>
    <t>学历</t>
  </si>
  <si>
    <t>毕业人数</t>
  </si>
  <si>
    <t>男生</t>
  </si>
  <si>
    <t>女生</t>
  </si>
  <si>
    <t>就业辅导员信息</t>
  </si>
  <si>
    <t>姓名</t>
  </si>
  <si>
    <t>办公地址</t>
  </si>
  <si>
    <t>办公电话</t>
  </si>
  <si>
    <t>能源化工 学院</t>
  </si>
  <si>
    <t>安全技术与管理</t>
  </si>
  <si>
    <t>大专</t>
  </si>
  <si>
    <t>陈奇</t>
  </si>
  <si>
    <t>咸阳校区培训楼603</t>
  </si>
  <si>
    <t>029-33665212</t>
  </si>
  <si>
    <t>工程地质勘查</t>
  </si>
  <si>
    <t>煤矿智能开采技术</t>
  </si>
  <si>
    <t>煤矿开采技术</t>
  </si>
  <si>
    <t>煤田地质勘查</t>
  </si>
  <si>
    <t>煤田地质与勘查技术</t>
  </si>
  <si>
    <t>矿井通风与安全</t>
  </si>
  <si>
    <t>通风技术与安全管理</t>
  </si>
  <si>
    <t>应用化工技术</t>
  </si>
  <si>
    <t>煤化工技术</t>
  </si>
  <si>
    <t>钻探工程技术</t>
  </si>
  <si>
    <t>煤炭清洁利用技术</t>
  </si>
  <si>
    <t>智能机电 学院</t>
  </si>
  <si>
    <t>机电一体化技术</t>
  </si>
  <si>
    <t>王文婷</t>
  </si>
  <si>
    <t>咸阳校区教学楼409</t>
  </si>
  <si>
    <t xml:space="preserve"> 029-33665265</t>
  </si>
  <si>
    <t>智能控制技术</t>
  </si>
  <si>
    <t>智能医疗装备技术</t>
  </si>
  <si>
    <t>工业机器人技术</t>
  </si>
  <si>
    <t>机械制造及自动化</t>
  </si>
  <si>
    <t>机械制造与自动化</t>
  </si>
  <si>
    <r>
      <rPr>
        <b/>
        <sz val="10"/>
        <rFont val="宋体"/>
        <charset val="134"/>
      </rPr>
      <t>新型能源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</si>
  <si>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电气自动化技术</t>
  </si>
  <si>
    <t>宋鹏飞</t>
  </si>
  <si>
    <t>咸阳校区教学楼506</t>
  </si>
  <si>
    <t>029-33197693</t>
  </si>
  <si>
    <t>新能源汽车技术</t>
  </si>
  <si>
    <t>热能动力工程技术</t>
  </si>
  <si>
    <r>
      <rPr>
        <b/>
        <sz val="10"/>
        <rFont val="宋体"/>
        <charset val="134"/>
      </rPr>
      <t>信息商务</t>
    </r>
    <r>
      <rPr>
        <b/>
        <sz val="10"/>
        <rFont val="Arial"/>
        <charset val="0"/>
      </rPr>
      <t xml:space="preserve">  </t>
    </r>
    <r>
      <rPr>
        <b/>
        <sz val="10"/>
        <rFont val="宋体"/>
        <charset val="134"/>
      </rPr>
      <t>学院</t>
    </r>
  </si>
  <si>
    <t>计算机网络技术</t>
  </si>
  <si>
    <t>刘寓晗</t>
  </si>
  <si>
    <t>咸阳校区教学楼311</t>
  </si>
  <si>
    <t>029-33665216</t>
  </si>
  <si>
    <t>大数据技术</t>
  </si>
  <si>
    <t>物联网应用技术</t>
  </si>
  <si>
    <t>数字媒体技术</t>
  </si>
  <si>
    <t>大数据与财务管理</t>
  </si>
  <si>
    <t>大数据与会计</t>
  </si>
  <si>
    <t>现代物流管理</t>
  </si>
  <si>
    <t>财务管理</t>
  </si>
  <si>
    <t>会计</t>
  </si>
  <si>
    <t>物流管理</t>
  </si>
  <si>
    <t>药品经营与管理</t>
  </si>
  <si>
    <t>电子商务</t>
  </si>
  <si>
    <t>市场营销</t>
  </si>
  <si>
    <t>大数据技术与应用</t>
  </si>
  <si>
    <t>数字媒体应用技术</t>
  </si>
  <si>
    <t>建筑测绘 学院</t>
  </si>
  <si>
    <t>建筑工程技术</t>
  </si>
  <si>
    <t>季小光</t>
  </si>
  <si>
    <t>咸阳校区教学楼113</t>
  </si>
  <si>
    <t>029-33665211</t>
  </si>
  <si>
    <t>工程造价</t>
  </si>
  <si>
    <t>工程测量技术</t>
  </si>
  <si>
    <t>摄影测量与遥感技术</t>
  </si>
  <si>
    <t>建筑装饰工程技术</t>
  </si>
  <si>
    <t>建筑室内设计</t>
  </si>
  <si>
    <t>城市燃气工程技术</t>
  </si>
  <si>
    <t>供热通风与空调工程技术</t>
  </si>
  <si>
    <t>无人机测绘技术</t>
  </si>
  <si>
    <t>合计</t>
  </si>
  <si>
    <t>刘芳                        杨召</t>
  </si>
  <si>
    <t>咸阳校区办公楼123</t>
  </si>
  <si>
    <t>029-33665200               029-33665090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</si>
</sst>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b/>
      <sz val="18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8"/>
        <bgColor theme="4" tint="0.599993896298105"/>
      </patternFill>
    </fill>
    <fill>
      <patternFill patternType="solid">
        <fgColor theme="4" tint="0.6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 tint="0.399975585192419"/>
      </bottom>
      <diagonal/>
    </border>
    <border>
      <left/>
      <right/>
      <top style="thin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/>
      <right style="thin">
        <color theme="4" tint="0.399975585192419"/>
      </right>
      <top style="thin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9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4" fillId="0" borderId="1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="55" zoomScaleNormal="55" workbookViewId="0">
      <selection activeCell="I25" sqref="I25:I39"/>
    </sheetView>
  </sheetViews>
  <sheetFormatPr defaultColWidth="9.02654867256637" defaultRowHeight="16" customHeight="1"/>
  <cols>
    <col min="1" max="2" width="10.3008849557522" style="2" customWidth="1"/>
    <col min="3" max="3" width="22.6194690265487" style="1" customWidth="1"/>
    <col min="4" max="4" width="8.8141592920354" style="1" customWidth="1"/>
    <col min="5" max="7" width="9.02654867256637" style="1"/>
    <col min="8" max="8" width="10.3008849557522" style="2" customWidth="1"/>
    <col min="9" max="9" width="21.6106194690265" style="2" customWidth="1"/>
    <col min="10" max="10" width="18.2300884955752" style="2" customWidth="1"/>
    <col min="11" max="16362" width="9.02654867256637" style="1"/>
    <col min="16363" max="16384" width="9.02654867256637" style="3"/>
  </cols>
  <sheetData>
    <row r="1" ht="36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7"/>
    </row>
    <row r="2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</row>
    <row r="3" s="1" customFormat="1" ht="29" customHeight="1" spans="1:10">
      <c r="A3" s="6"/>
      <c r="B3" s="7"/>
      <c r="C3" s="7"/>
      <c r="D3" s="7"/>
      <c r="E3" s="7"/>
      <c r="F3" s="7"/>
      <c r="G3" s="7"/>
      <c r="H3" s="8" t="s">
        <v>9</v>
      </c>
      <c r="I3" s="8" t="s">
        <v>10</v>
      </c>
      <c r="J3" s="18" t="s">
        <v>11</v>
      </c>
    </row>
    <row r="4" s="1" customFormat="1" customHeight="1" spans="1:10">
      <c r="A4" s="6" t="s">
        <v>12</v>
      </c>
      <c r="B4" s="7">
        <f>SUM(E4:E15)</f>
        <v>593</v>
      </c>
      <c r="C4" s="7" t="s">
        <v>13</v>
      </c>
      <c r="D4" s="7" t="s">
        <v>14</v>
      </c>
      <c r="E4" s="7">
        <v>30</v>
      </c>
      <c r="F4" s="7">
        <v>26</v>
      </c>
      <c r="G4" s="7">
        <f>E4-F4</f>
        <v>4</v>
      </c>
      <c r="H4" s="7" t="s">
        <v>15</v>
      </c>
      <c r="I4" s="7" t="s">
        <v>16</v>
      </c>
      <c r="J4" s="19" t="s">
        <v>17</v>
      </c>
    </row>
    <row r="5" s="1" customFormat="1" customHeight="1" spans="1:10">
      <c r="A5" s="6"/>
      <c r="B5" s="7"/>
      <c r="C5" s="9" t="s">
        <v>18</v>
      </c>
      <c r="D5" s="9" t="s">
        <v>14</v>
      </c>
      <c r="E5" s="9">
        <v>28</v>
      </c>
      <c r="F5" s="9">
        <v>27</v>
      </c>
      <c r="G5" s="9">
        <f t="shared" ref="G5:G36" si="0">E5-F5</f>
        <v>1</v>
      </c>
      <c r="H5" s="7"/>
      <c r="I5" s="7"/>
      <c r="J5" s="19"/>
    </row>
    <row r="6" s="1" customFormat="1" customHeight="1" spans="1:10">
      <c r="A6" s="6"/>
      <c r="B6" s="7"/>
      <c r="C6" s="7" t="s">
        <v>19</v>
      </c>
      <c r="D6" s="7" t="s">
        <v>14</v>
      </c>
      <c r="E6" s="7">
        <v>209</v>
      </c>
      <c r="F6" s="7">
        <v>209</v>
      </c>
      <c r="G6" s="7">
        <f t="shared" si="0"/>
        <v>0</v>
      </c>
      <c r="H6" s="7"/>
      <c r="I6" s="7"/>
      <c r="J6" s="19"/>
    </row>
    <row r="7" s="1" customFormat="1" customHeight="1" spans="1:10">
      <c r="A7" s="6"/>
      <c r="B7" s="7"/>
      <c r="C7" s="9" t="s">
        <v>20</v>
      </c>
      <c r="D7" s="9" t="s">
        <v>14</v>
      </c>
      <c r="E7" s="9">
        <v>4</v>
      </c>
      <c r="F7" s="9">
        <v>4</v>
      </c>
      <c r="G7" s="9">
        <f t="shared" si="0"/>
        <v>0</v>
      </c>
      <c r="H7" s="7"/>
      <c r="I7" s="7"/>
      <c r="J7" s="19"/>
    </row>
    <row r="8" s="1" customFormat="1" customHeight="1" spans="1:10">
      <c r="A8" s="6"/>
      <c r="B8" s="7"/>
      <c r="C8" s="7" t="s">
        <v>21</v>
      </c>
      <c r="D8" s="7" t="s">
        <v>14</v>
      </c>
      <c r="E8" s="7">
        <v>74</v>
      </c>
      <c r="F8" s="7">
        <v>69</v>
      </c>
      <c r="G8" s="7">
        <f t="shared" si="0"/>
        <v>5</v>
      </c>
      <c r="H8" s="7"/>
      <c r="I8" s="7"/>
      <c r="J8" s="19"/>
    </row>
    <row r="9" s="1" customFormat="1" customHeight="1" spans="1:10">
      <c r="A9" s="6"/>
      <c r="B9" s="7"/>
      <c r="C9" s="9" t="s">
        <v>22</v>
      </c>
      <c r="D9" s="9" t="s">
        <v>14</v>
      </c>
      <c r="E9" s="9">
        <v>0</v>
      </c>
      <c r="F9" s="9">
        <v>0</v>
      </c>
      <c r="G9" s="9">
        <f t="shared" si="0"/>
        <v>0</v>
      </c>
      <c r="H9" s="7"/>
      <c r="I9" s="7"/>
      <c r="J9" s="19"/>
    </row>
    <row r="10" s="1" customFormat="1" customHeight="1" spans="1:10">
      <c r="A10" s="6"/>
      <c r="B10" s="7"/>
      <c r="C10" s="7" t="s">
        <v>23</v>
      </c>
      <c r="D10" s="7" t="s">
        <v>14</v>
      </c>
      <c r="E10" s="7">
        <v>2</v>
      </c>
      <c r="F10" s="7">
        <v>2</v>
      </c>
      <c r="G10" s="7">
        <f t="shared" si="0"/>
        <v>0</v>
      </c>
      <c r="H10" s="7"/>
      <c r="I10" s="7"/>
      <c r="J10" s="19"/>
    </row>
    <row r="11" s="1" customFormat="1" customHeight="1" spans="1:10">
      <c r="A11" s="6"/>
      <c r="B11" s="7"/>
      <c r="C11" s="9" t="s">
        <v>24</v>
      </c>
      <c r="D11" s="9" t="s">
        <v>14</v>
      </c>
      <c r="E11" s="9">
        <v>46</v>
      </c>
      <c r="F11" s="9">
        <v>46</v>
      </c>
      <c r="G11" s="9">
        <f t="shared" si="0"/>
        <v>0</v>
      </c>
      <c r="H11" s="7"/>
      <c r="I11" s="7"/>
      <c r="J11" s="19"/>
    </row>
    <row r="12" s="1" customFormat="1" customHeight="1" spans="1:10">
      <c r="A12" s="6"/>
      <c r="B12" s="7"/>
      <c r="C12" s="7" t="s">
        <v>25</v>
      </c>
      <c r="D12" s="7" t="s">
        <v>14</v>
      </c>
      <c r="E12" s="7">
        <v>122</v>
      </c>
      <c r="F12" s="7">
        <v>87</v>
      </c>
      <c r="G12" s="7">
        <f t="shared" si="0"/>
        <v>35</v>
      </c>
      <c r="H12" s="7"/>
      <c r="I12" s="7"/>
      <c r="J12" s="19"/>
    </row>
    <row r="13" s="1" customFormat="1" customHeight="1" spans="1:10">
      <c r="A13" s="6"/>
      <c r="B13" s="7"/>
      <c r="C13" s="9" t="s">
        <v>26</v>
      </c>
      <c r="D13" s="9" t="s">
        <v>14</v>
      </c>
      <c r="E13" s="9">
        <v>39</v>
      </c>
      <c r="F13" s="9">
        <v>29</v>
      </c>
      <c r="G13" s="9">
        <f t="shared" si="0"/>
        <v>10</v>
      </c>
      <c r="H13" s="7"/>
      <c r="I13" s="7"/>
      <c r="J13" s="19"/>
    </row>
    <row r="14" s="1" customFormat="1" customHeight="1" spans="1:10">
      <c r="A14" s="6"/>
      <c r="B14" s="7"/>
      <c r="C14" s="7" t="s">
        <v>27</v>
      </c>
      <c r="D14" s="7" t="s">
        <v>14</v>
      </c>
      <c r="E14" s="7">
        <v>21</v>
      </c>
      <c r="F14" s="7">
        <v>21</v>
      </c>
      <c r="G14" s="7">
        <f t="shared" si="0"/>
        <v>0</v>
      </c>
      <c r="H14" s="7"/>
      <c r="I14" s="7"/>
      <c r="J14" s="19"/>
    </row>
    <row r="15" s="1" customFormat="1" customHeight="1" spans="1:10">
      <c r="A15" s="6"/>
      <c r="B15" s="7"/>
      <c r="C15" s="9" t="s">
        <v>28</v>
      </c>
      <c r="D15" s="9" t="s">
        <v>14</v>
      </c>
      <c r="E15" s="9">
        <v>18</v>
      </c>
      <c r="F15" s="9">
        <v>11</v>
      </c>
      <c r="G15" s="9">
        <f t="shared" si="0"/>
        <v>7</v>
      </c>
      <c r="H15" s="7"/>
      <c r="I15" s="7"/>
      <c r="J15" s="19"/>
    </row>
    <row r="16" s="1" customFormat="1" customHeight="1" spans="1:10">
      <c r="A16" s="10" t="s">
        <v>29</v>
      </c>
      <c r="B16" s="11">
        <f>SUM(E16:E21)</f>
        <v>845</v>
      </c>
      <c r="C16" s="7" t="s">
        <v>30</v>
      </c>
      <c r="D16" s="7" t="s">
        <v>14</v>
      </c>
      <c r="E16" s="7">
        <v>700</v>
      </c>
      <c r="F16" s="7">
        <v>690</v>
      </c>
      <c r="G16" s="7">
        <f t="shared" si="0"/>
        <v>10</v>
      </c>
      <c r="H16" s="11" t="s">
        <v>31</v>
      </c>
      <c r="I16" s="11" t="s">
        <v>32</v>
      </c>
      <c r="J16" s="20" t="s">
        <v>33</v>
      </c>
    </row>
    <row r="17" s="1" customFormat="1" customHeight="1" spans="1:10">
      <c r="A17" s="10"/>
      <c r="B17" s="11"/>
      <c r="C17" s="9" t="s">
        <v>34</v>
      </c>
      <c r="D17" s="9" t="s">
        <v>14</v>
      </c>
      <c r="E17" s="9">
        <v>23</v>
      </c>
      <c r="F17" s="9">
        <v>19</v>
      </c>
      <c r="G17" s="9">
        <f t="shared" si="0"/>
        <v>4</v>
      </c>
      <c r="H17" s="11"/>
      <c r="I17" s="11"/>
      <c r="J17" s="20"/>
    </row>
    <row r="18" s="1" customFormat="1" customHeight="1" spans="1:10">
      <c r="A18" s="10"/>
      <c r="B18" s="11"/>
      <c r="C18" s="7" t="s">
        <v>35</v>
      </c>
      <c r="D18" s="7" t="s">
        <v>14</v>
      </c>
      <c r="E18" s="7">
        <v>40</v>
      </c>
      <c r="F18" s="7">
        <v>31</v>
      </c>
      <c r="G18" s="7">
        <f t="shared" si="0"/>
        <v>9</v>
      </c>
      <c r="H18" s="11"/>
      <c r="I18" s="11"/>
      <c r="J18" s="20"/>
    </row>
    <row r="19" s="1" customFormat="1" customHeight="1" spans="1:10">
      <c r="A19" s="10"/>
      <c r="B19" s="11"/>
      <c r="C19" s="9" t="s">
        <v>36</v>
      </c>
      <c r="D19" s="9" t="s">
        <v>14</v>
      </c>
      <c r="E19" s="9">
        <v>20</v>
      </c>
      <c r="F19" s="9">
        <v>20</v>
      </c>
      <c r="G19" s="9">
        <f t="shared" si="0"/>
        <v>0</v>
      </c>
      <c r="H19" s="11"/>
      <c r="I19" s="11"/>
      <c r="J19" s="20"/>
    </row>
    <row r="20" s="1" customFormat="1" customHeight="1" spans="1:10">
      <c r="A20" s="10"/>
      <c r="B20" s="11"/>
      <c r="C20" s="7" t="s">
        <v>37</v>
      </c>
      <c r="D20" s="7" t="s">
        <v>14</v>
      </c>
      <c r="E20" s="7">
        <v>62</v>
      </c>
      <c r="F20" s="7">
        <v>61</v>
      </c>
      <c r="G20" s="7">
        <f t="shared" si="0"/>
        <v>1</v>
      </c>
      <c r="H20" s="11"/>
      <c r="I20" s="11"/>
      <c r="J20" s="20"/>
    </row>
    <row r="21" s="1" customFormat="1" customHeight="1" spans="1:10">
      <c r="A21" s="10"/>
      <c r="B21" s="11"/>
      <c r="C21" s="9" t="s">
        <v>38</v>
      </c>
      <c r="D21" s="9" t="s">
        <v>14</v>
      </c>
      <c r="E21" s="9">
        <v>0</v>
      </c>
      <c r="F21" s="9">
        <v>0</v>
      </c>
      <c r="G21" s="9">
        <f t="shared" si="0"/>
        <v>0</v>
      </c>
      <c r="H21" s="11"/>
      <c r="I21" s="11"/>
      <c r="J21" s="20"/>
    </row>
    <row r="22" s="1" customFormat="1" customHeight="1" spans="1:10">
      <c r="A22" s="12" t="s">
        <v>39</v>
      </c>
      <c r="B22" s="7">
        <f>SUM(E22:E24)</f>
        <v>335</v>
      </c>
      <c r="C22" s="7" t="s">
        <v>40</v>
      </c>
      <c r="D22" s="7" t="s">
        <v>14</v>
      </c>
      <c r="E22" s="7">
        <v>199</v>
      </c>
      <c r="F22" s="7">
        <v>188</v>
      </c>
      <c r="G22" s="7">
        <f t="shared" si="0"/>
        <v>11</v>
      </c>
      <c r="H22" s="7" t="s">
        <v>41</v>
      </c>
      <c r="I22" s="7" t="s">
        <v>42</v>
      </c>
      <c r="J22" s="19" t="s">
        <v>43</v>
      </c>
    </row>
    <row r="23" s="1" customFormat="1" customHeight="1" spans="1:10">
      <c r="A23" s="6"/>
      <c r="B23" s="7"/>
      <c r="C23" s="9" t="s">
        <v>44</v>
      </c>
      <c r="D23" s="9" t="s">
        <v>14</v>
      </c>
      <c r="E23" s="9">
        <v>113</v>
      </c>
      <c r="F23" s="9">
        <v>109</v>
      </c>
      <c r="G23" s="9">
        <f t="shared" si="0"/>
        <v>4</v>
      </c>
      <c r="H23" s="7"/>
      <c r="I23" s="7"/>
      <c r="J23" s="19"/>
    </row>
    <row r="24" s="1" customFormat="1" customHeight="1" spans="1:10">
      <c r="A24" s="6"/>
      <c r="B24" s="7"/>
      <c r="C24" s="7" t="s">
        <v>45</v>
      </c>
      <c r="D24" s="7" t="s">
        <v>14</v>
      </c>
      <c r="E24" s="7">
        <v>23</v>
      </c>
      <c r="F24" s="7">
        <v>18</v>
      </c>
      <c r="G24" s="7">
        <f t="shared" si="0"/>
        <v>5</v>
      </c>
      <c r="H24" s="7"/>
      <c r="I24" s="7"/>
      <c r="J24" s="19"/>
    </row>
    <row r="25" s="1" customFormat="1" customHeight="1" spans="1:10">
      <c r="A25" s="13" t="s">
        <v>46</v>
      </c>
      <c r="B25" s="9">
        <f>SUM(E25:E39)</f>
        <v>465</v>
      </c>
      <c r="C25" s="9" t="s">
        <v>47</v>
      </c>
      <c r="D25" s="9" t="s">
        <v>14</v>
      </c>
      <c r="E25" s="9">
        <v>121</v>
      </c>
      <c r="F25" s="9">
        <v>95</v>
      </c>
      <c r="G25" s="9">
        <f t="shared" si="0"/>
        <v>26</v>
      </c>
      <c r="H25" s="9" t="s">
        <v>48</v>
      </c>
      <c r="I25" s="9" t="s">
        <v>49</v>
      </c>
      <c r="J25" s="21" t="s">
        <v>50</v>
      </c>
    </row>
    <row r="26" s="1" customFormat="1" customHeight="1" spans="1:10">
      <c r="A26" s="14"/>
      <c r="B26" s="9"/>
      <c r="C26" s="7" t="s">
        <v>51</v>
      </c>
      <c r="D26" s="7" t="s">
        <v>14</v>
      </c>
      <c r="E26" s="7">
        <v>32</v>
      </c>
      <c r="F26" s="7">
        <v>15</v>
      </c>
      <c r="G26" s="7">
        <f t="shared" si="0"/>
        <v>17</v>
      </c>
      <c r="H26" s="9"/>
      <c r="I26" s="9"/>
      <c r="J26" s="21"/>
    </row>
    <row r="27" s="1" customFormat="1" customHeight="1" spans="1:10">
      <c r="A27" s="14"/>
      <c r="B27" s="9"/>
      <c r="C27" s="9" t="s">
        <v>52</v>
      </c>
      <c r="D27" s="9" t="s">
        <v>14</v>
      </c>
      <c r="E27" s="9">
        <v>37</v>
      </c>
      <c r="F27" s="9">
        <v>27</v>
      </c>
      <c r="G27" s="9">
        <f t="shared" si="0"/>
        <v>10</v>
      </c>
      <c r="H27" s="9"/>
      <c r="I27" s="9"/>
      <c r="J27" s="21"/>
    </row>
    <row r="28" s="1" customFormat="1" customHeight="1" spans="1:10">
      <c r="A28" s="14"/>
      <c r="B28" s="9"/>
      <c r="C28" s="7" t="s">
        <v>53</v>
      </c>
      <c r="D28" s="7" t="s">
        <v>14</v>
      </c>
      <c r="E28" s="7">
        <v>54</v>
      </c>
      <c r="F28" s="7">
        <v>23</v>
      </c>
      <c r="G28" s="7">
        <f t="shared" si="0"/>
        <v>31</v>
      </c>
      <c r="H28" s="9"/>
      <c r="I28" s="9"/>
      <c r="J28" s="21"/>
    </row>
    <row r="29" s="1" customFormat="1" customHeight="1" spans="1:10">
      <c r="A29" s="14"/>
      <c r="B29" s="9"/>
      <c r="C29" s="9" t="s">
        <v>54</v>
      </c>
      <c r="D29" s="9" t="s">
        <v>14</v>
      </c>
      <c r="E29" s="9">
        <v>33</v>
      </c>
      <c r="F29" s="9">
        <v>11</v>
      </c>
      <c r="G29" s="9">
        <f t="shared" si="0"/>
        <v>22</v>
      </c>
      <c r="H29" s="9"/>
      <c r="I29" s="9"/>
      <c r="J29" s="21"/>
    </row>
    <row r="30" s="1" customFormat="1" customHeight="1" spans="1:10">
      <c r="A30" s="14"/>
      <c r="B30" s="9"/>
      <c r="C30" s="7" t="s">
        <v>55</v>
      </c>
      <c r="D30" s="7" t="s">
        <v>14</v>
      </c>
      <c r="E30" s="7">
        <v>41</v>
      </c>
      <c r="F30" s="7">
        <v>5</v>
      </c>
      <c r="G30" s="7">
        <f t="shared" si="0"/>
        <v>36</v>
      </c>
      <c r="H30" s="9"/>
      <c r="I30" s="9"/>
      <c r="J30" s="21"/>
    </row>
    <row r="31" s="1" customFormat="1" customHeight="1" spans="1:10">
      <c r="A31" s="14"/>
      <c r="B31" s="9"/>
      <c r="C31" s="9" t="s">
        <v>56</v>
      </c>
      <c r="D31" s="9" t="s">
        <v>14</v>
      </c>
      <c r="E31" s="9">
        <v>28</v>
      </c>
      <c r="F31" s="9">
        <v>12</v>
      </c>
      <c r="G31" s="9">
        <f t="shared" si="0"/>
        <v>16</v>
      </c>
      <c r="H31" s="9"/>
      <c r="I31" s="9"/>
      <c r="J31" s="21"/>
    </row>
    <row r="32" s="1" customFormat="1" customHeight="1" spans="1:10">
      <c r="A32" s="14"/>
      <c r="B32" s="9"/>
      <c r="C32" s="7" t="s">
        <v>57</v>
      </c>
      <c r="D32" s="7" t="s">
        <v>14</v>
      </c>
      <c r="E32" s="7">
        <v>1</v>
      </c>
      <c r="F32" s="7">
        <v>0</v>
      </c>
      <c r="G32" s="7">
        <f t="shared" si="0"/>
        <v>1</v>
      </c>
      <c r="H32" s="9"/>
      <c r="I32" s="9"/>
      <c r="J32" s="21"/>
    </row>
    <row r="33" s="1" customFormat="1" customHeight="1" spans="1:10">
      <c r="A33" s="14"/>
      <c r="B33" s="9"/>
      <c r="C33" s="9" t="s">
        <v>58</v>
      </c>
      <c r="D33" s="9" t="s">
        <v>14</v>
      </c>
      <c r="E33" s="9">
        <v>1</v>
      </c>
      <c r="F33" s="9">
        <v>1</v>
      </c>
      <c r="G33" s="9">
        <f t="shared" si="0"/>
        <v>0</v>
      </c>
      <c r="H33" s="9"/>
      <c r="I33" s="9"/>
      <c r="J33" s="21"/>
    </row>
    <row r="34" s="1" customFormat="1" customHeight="1" spans="1:10">
      <c r="A34" s="14"/>
      <c r="B34" s="9"/>
      <c r="C34" s="7" t="s">
        <v>59</v>
      </c>
      <c r="D34" s="7" t="s">
        <v>14</v>
      </c>
      <c r="E34" s="7">
        <v>0</v>
      </c>
      <c r="F34" s="7">
        <v>0</v>
      </c>
      <c r="G34" s="7">
        <f t="shared" si="0"/>
        <v>0</v>
      </c>
      <c r="H34" s="9"/>
      <c r="I34" s="9"/>
      <c r="J34" s="21"/>
    </row>
    <row r="35" s="1" customFormat="1" customHeight="1" spans="1:10">
      <c r="A35" s="14"/>
      <c r="B35" s="9"/>
      <c r="C35" s="9" t="s">
        <v>60</v>
      </c>
      <c r="D35" s="9" t="s">
        <v>14</v>
      </c>
      <c r="E35" s="9">
        <v>21</v>
      </c>
      <c r="F35" s="9">
        <v>4</v>
      </c>
      <c r="G35" s="9">
        <f t="shared" si="0"/>
        <v>17</v>
      </c>
      <c r="H35" s="9"/>
      <c r="I35" s="9"/>
      <c r="J35" s="21"/>
    </row>
    <row r="36" s="1" customFormat="1" customHeight="1" spans="1:10">
      <c r="A36" s="14"/>
      <c r="B36" s="9"/>
      <c r="C36" s="7" t="s">
        <v>61</v>
      </c>
      <c r="D36" s="7" t="s">
        <v>14</v>
      </c>
      <c r="E36" s="7">
        <v>67</v>
      </c>
      <c r="F36" s="7">
        <v>26</v>
      </c>
      <c r="G36" s="7">
        <f t="shared" si="0"/>
        <v>41</v>
      </c>
      <c r="H36" s="9"/>
      <c r="I36" s="9"/>
      <c r="J36" s="21"/>
    </row>
    <row r="37" s="1" customFormat="1" customHeight="1" spans="1:10">
      <c r="A37" s="14"/>
      <c r="B37" s="9"/>
      <c r="C37" s="9" t="s">
        <v>62</v>
      </c>
      <c r="D37" s="9" t="s">
        <v>14</v>
      </c>
      <c r="E37" s="9">
        <v>29</v>
      </c>
      <c r="F37" s="9">
        <v>7</v>
      </c>
      <c r="G37" s="9">
        <f t="shared" ref="G37:G64" si="1">E37-F37</f>
        <v>22</v>
      </c>
      <c r="H37" s="9"/>
      <c r="I37" s="9"/>
      <c r="J37" s="21"/>
    </row>
    <row r="38" s="1" customFormat="1" customHeight="1" spans="1:10">
      <c r="A38" s="14"/>
      <c r="B38" s="9"/>
      <c r="C38" s="7" t="s">
        <v>63</v>
      </c>
      <c r="D38" s="7" t="s">
        <v>14</v>
      </c>
      <c r="E38" s="7">
        <v>0</v>
      </c>
      <c r="F38" s="7">
        <v>0</v>
      </c>
      <c r="G38" s="7">
        <f t="shared" si="1"/>
        <v>0</v>
      </c>
      <c r="H38" s="9"/>
      <c r="I38" s="9"/>
      <c r="J38" s="21"/>
    </row>
    <row r="39" s="1" customFormat="1" customHeight="1" spans="1:10">
      <c r="A39" s="14"/>
      <c r="B39" s="9"/>
      <c r="C39" s="9" t="s">
        <v>64</v>
      </c>
      <c r="D39" s="9" t="s">
        <v>14</v>
      </c>
      <c r="E39" s="9">
        <v>0</v>
      </c>
      <c r="F39" s="9">
        <v>0</v>
      </c>
      <c r="G39" s="9">
        <f t="shared" si="1"/>
        <v>0</v>
      </c>
      <c r="H39" s="9"/>
      <c r="I39" s="9"/>
      <c r="J39" s="21"/>
    </row>
    <row r="40" s="1" customFormat="1" customHeight="1" spans="1:10">
      <c r="A40" s="6" t="s">
        <v>65</v>
      </c>
      <c r="B40" s="7">
        <f>SUM(E40:E48)</f>
        <v>413</v>
      </c>
      <c r="C40" s="7" t="s">
        <v>66</v>
      </c>
      <c r="D40" s="7" t="s">
        <v>14</v>
      </c>
      <c r="E40" s="7">
        <v>83</v>
      </c>
      <c r="F40" s="7">
        <v>75</v>
      </c>
      <c r="G40" s="7">
        <f t="shared" si="1"/>
        <v>8</v>
      </c>
      <c r="H40" s="7" t="s">
        <v>67</v>
      </c>
      <c r="I40" s="7" t="s">
        <v>68</v>
      </c>
      <c r="J40" s="19" t="s">
        <v>69</v>
      </c>
    </row>
    <row r="41" s="1" customFormat="1" customHeight="1" spans="1:10">
      <c r="A41" s="6"/>
      <c r="B41" s="7"/>
      <c r="C41" s="9" t="s">
        <v>70</v>
      </c>
      <c r="D41" s="9" t="s">
        <v>14</v>
      </c>
      <c r="E41" s="9">
        <v>70</v>
      </c>
      <c r="F41" s="9">
        <v>42</v>
      </c>
      <c r="G41" s="9">
        <f t="shared" si="1"/>
        <v>28</v>
      </c>
      <c r="H41" s="7"/>
      <c r="I41" s="7"/>
      <c r="J41" s="19"/>
    </row>
    <row r="42" s="1" customFormat="1" customHeight="1" spans="1:10">
      <c r="A42" s="6"/>
      <c r="B42" s="7"/>
      <c r="C42" s="7" t="s">
        <v>71</v>
      </c>
      <c r="D42" s="7" t="s">
        <v>14</v>
      </c>
      <c r="E42" s="7">
        <v>50</v>
      </c>
      <c r="F42" s="7">
        <v>45</v>
      </c>
      <c r="G42" s="7">
        <f t="shared" si="1"/>
        <v>5</v>
      </c>
      <c r="H42" s="7"/>
      <c r="I42" s="7"/>
      <c r="J42" s="19"/>
    </row>
    <row r="43" s="1" customFormat="1" customHeight="1" spans="1:10">
      <c r="A43" s="6"/>
      <c r="B43" s="7"/>
      <c r="C43" s="9" t="s">
        <v>72</v>
      </c>
      <c r="D43" s="9" t="s">
        <v>14</v>
      </c>
      <c r="E43" s="9">
        <v>26</v>
      </c>
      <c r="F43" s="9">
        <v>17</v>
      </c>
      <c r="G43" s="9">
        <f t="shared" si="1"/>
        <v>9</v>
      </c>
      <c r="H43" s="7"/>
      <c r="I43" s="7"/>
      <c r="J43" s="19"/>
    </row>
    <row r="44" s="1" customFormat="1" customHeight="1" spans="1:10">
      <c r="A44" s="6"/>
      <c r="B44" s="7"/>
      <c r="C44" s="7" t="s">
        <v>73</v>
      </c>
      <c r="D44" s="7" t="s">
        <v>14</v>
      </c>
      <c r="E44" s="7">
        <v>22</v>
      </c>
      <c r="F44" s="7">
        <v>13</v>
      </c>
      <c r="G44" s="7">
        <f t="shared" si="1"/>
        <v>9</v>
      </c>
      <c r="H44" s="7"/>
      <c r="I44" s="7"/>
      <c r="J44" s="19"/>
    </row>
    <row r="45" s="1" customFormat="1" customHeight="1" spans="1:10">
      <c r="A45" s="6"/>
      <c r="B45" s="7"/>
      <c r="C45" s="9" t="s">
        <v>74</v>
      </c>
      <c r="D45" s="9" t="s">
        <v>14</v>
      </c>
      <c r="E45" s="9">
        <v>78</v>
      </c>
      <c r="F45" s="9">
        <v>49</v>
      </c>
      <c r="G45" s="9">
        <f t="shared" si="1"/>
        <v>29</v>
      </c>
      <c r="H45" s="7"/>
      <c r="I45" s="7"/>
      <c r="J45" s="19"/>
    </row>
    <row r="46" s="1" customFormat="1" customHeight="1" spans="1:10">
      <c r="A46" s="6"/>
      <c r="B46" s="7"/>
      <c r="C46" s="7" t="s">
        <v>75</v>
      </c>
      <c r="D46" s="7" t="s">
        <v>14</v>
      </c>
      <c r="E46" s="7">
        <v>53</v>
      </c>
      <c r="F46" s="7">
        <v>43</v>
      </c>
      <c r="G46" s="7">
        <f t="shared" si="1"/>
        <v>10</v>
      </c>
      <c r="H46" s="7"/>
      <c r="I46" s="7"/>
      <c r="J46" s="19"/>
    </row>
    <row r="47" s="1" customFormat="1" customHeight="1" spans="1:10">
      <c r="A47" s="6"/>
      <c r="B47" s="7"/>
      <c r="C47" s="9" t="s">
        <v>76</v>
      </c>
      <c r="D47" s="9" t="s">
        <v>14</v>
      </c>
      <c r="E47" s="9">
        <v>15</v>
      </c>
      <c r="F47" s="9">
        <v>11</v>
      </c>
      <c r="G47" s="9">
        <f t="shared" si="1"/>
        <v>4</v>
      </c>
      <c r="H47" s="7"/>
      <c r="I47" s="7"/>
      <c r="J47" s="19"/>
    </row>
    <row r="48" s="1" customFormat="1" customHeight="1" spans="1:10">
      <c r="A48" s="6"/>
      <c r="B48" s="7"/>
      <c r="C48" s="7" t="s">
        <v>77</v>
      </c>
      <c r="D48" s="7" t="s">
        <v>14</v>
      </c>
      <c r="E48" s="7">
        <v>16</v>
      </c>
      <c r="F48" s="7">
        <v>16</v>
      </c>
      <c r="G48" s="7">
        <f t="shared" si="1"/>
        <v>0</v>
      </c>
      <c r="H48" s="7"/>
      <c r="I48" s="7"/>
      <c r="J48" s="19"/>
    </row>
    <row r="49" s="1" customFormat="1" ht="35" customHeight="1" spans="1:10">
      <c r="A49" s="15" t="s">
        <v>78</v>
      </c>
      <c r="B49" s="16">
        <f>SUM(B4:B48)</f>
        <v>2651</v>
      </c>
      <c r="C49" s="16"/>
      <c r="D49" s="16"/>
      <c r="E49" s="16">
        <f>SUM(E4:E48)</f>
        <v>2651</v>
      </c>
      <c r="F49" s="16">
        <f>SUM(F4:F48)</f>
        <v>2204</v>
      </c>
      <c r="G49" s="16">
        <f>E49-F49</f>
        <v>447</v>
      </c>
      <c r="H49" s="16" t="s">
        <v>79</v>
      </c>
      <c r="I49" s="16" t="s">
        <v>80</v>
      </c>
      <c r="J49" s="22" t="s">
        <v>81</v>
      </c>
    </row>
  </sheetData>
  <mergeCells count="34">
    <mergeCell ref="A1:J1"/>
    <mergeCell ref="H2:J2"/>
    <mergeCell ref="A2:A3"/>
    <mergeCell ref="A4:A15"/>
    <mergeCell ref="A16:A21"/>
    <mergeCell ref="A22:A24"/>
    <mergeCell ref="A25:A39"/>
    <mergeCell ref="A40:A48"/>
    <mergeCell ref="B2:B3"/>
    <mergeCell ref="B4:B15"/>
    <mergeCell ref="B16:B21"/>
    <mergeCell ref="B22:B24"/>
    <mergeCell ref="B25:B39"/>
    <mergeCell ref="B40:B48"/>
    <mergeCell ref="C2:C3"/>
    <mergeCell ref="D2:D3"/>
    <mergeCell ref="E2:E3"/>
    <mergeCell ref="F2:F3"/>
    <mergeCell ref="G2:G3"/>
    <mergeCell ref="H4:H15"/>
    <mergeCell ref="H16:H21"/>
    <mergeCell ref="H22:H24"/>
    <mergeCell ref="H25:H39"/>
    <mergeCell ref="H40:H48"/>
    <mergeCell ref="I4:I15"/>
    <mergeCell ref="I16:I21"/>
    <mergeCell ref="I22:I24"/>
    <mergeCell ref="I25:I39"/>
    <mergeCell ref="I40:I48"/>
    <mergeCell ref="J4:J15"/>
    <mergeCell ref="J16:J21"/>
    <mergeCell ref="J22:J24"/>
    <mergeCell ref="J25:J39"/>
    <mergeCell ref="J40:J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2025-08-26T23:55:51Z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C614D5AF56C642D09D09311B3BECC353_13</vt:lpwstr>
  </property>
  <property fmtid="{D5CDD505-2E9C-101B-9397-08002B2CF9AE}" pid="3" name="KSOProductBuildVer">
    <vt:lpwstr>2052-12.1.0.21541</vt:lpwstr>
  </property>
</Properties>
</file>