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/>
  </bookViews>
  <sheets>
    <sheet name="Sheet1" sheetId="15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<sst xmlns="http://schemas.openxmlformats.org/spreadsheetml/2006/main" count="107" uniqueCount="63">
  <si>
    <t>陕西能源职业技术学院2026届毕业生就业信息表</t>
  </si>
  <si>
    <t>二级学院</t>
  </si>
  <si>
    <t>二级学院总人数</t>
  </si>
  <si>
    <t>学历</t>
  </si>
  <si>
    <t>专业</t>
  </si>
  <si>
    <t>人数</t>
  </si>
  <si>
    <t>男生</t>
  </si>
  <si>
    <t>女士</t>
  </si>
  <si>
    <t>能源化工学院</t>
  </si>
  <si>
    <t>大专</t>
  </si>
  <si>
    <t>煤矿智能开采技术</t>
  </si>
  <si>
    <t>安全技术与管理</t>
  </si>
  <si>
    <t>煤田地质勘查</t>
  </si>
  <si>
    <t>通风技术与安全管理</t>
  </si>
  <si>
    <t>应用化工技术</t>
  </si>
  <si>
    <t>煤化工技术</t>
  </si>
  <si>
    <t>煤炭清洁利用技术</t>
  </si>
  <si>
    <t>钻探工程技术</t>
  </si>
  <si>
    <t>智能机电学院</t>
  </si>
  <si>
    <t>机电一体化技术</t>
  </si>
  <si>
    <t>智能医疗装备技术</t>
  </si>
  <si>
    <t>工业机器人技术</t>
  </si>
  <si>
    <t>机械制造及自动化</t>
  </si>
  <si>
    <t>智能控制技术</t>
  </si>
  <si>
    <t>新型能源学院</t>
  </si>
  <si>
    <t>电气自动化技术</t>
  </si>
  <si>
    <t>新能源汽车技术</t>
  </si>
  <si>
    <t>新能源装备技术</t>
  </si>
  <si>
    <t>信息商务学院</t>
  </si>
  <si>
    <t>计算机网络技术</t>
  </si>
  <si>
    <t>大数据技术</t>
  </si>
  <si>
    <t>物联网应用技术</t>
  </si>
  <si>
    <t>数字媒体技术</t>
  </si>
  <si>
    <t>大数据与财务管理</t>
  </si>
  <si>
    <t>大数据与会计</t>
  </si>
  <si>
    <t>现代物流管理</t>
  </si>
  <si>
    <t>电子商务</t>
  </si>
  <si>
    <t>网络营销与直播电商</t>
  </si>
  <si>
    <t>建筑测绘学院</t>
  </si>
  <si>
    <t>建筑工程技术</t>
  </si>
  <si>
    <t>工程造价</t>
  </si>
  <si>
    <t>工程测量技术</t>
  </si>
  <si>
    <t>建筑装饰工程技术</t>
  </si>
  <si>
    <t>建筑室内设计</t>
  </si>
  <si>
    <t>城市燃气工程技术</t>
  </si>
  <si>
    <t>无人机测绘技术</t>
  </si>
  <si>
    <t>人文教育学院</t>
  </si>
  <si>
    <t>婴幼儿托育服务与管理</t>
  </si>
  <si>
    <t>医学护理学院</t>
  </si>
  <si>
    <t>护理</t>
  </si>
  <si>
    <t>助产</t>
  </si>
  <si>
    <t>医学营养</t>
  </si>
  <si>
    <t>智慧健康养老服务与管理</t>
  </si>
  <si>
    <t>医学技术学院</t>
  </si>
  <si>
    <t>医学影像技术</t>
  </si>
  <si>
    <t>医学检验技术</t>
  </si>
  <si>
    <t>口腔医学技术</t>
  </si>
  <si>
    <t>医学美容技术</t>
  </si>
  <si>
    <t>医学康养学院</t>
  </si>
  <si>
    <t>临床医学</t>
  </si>
  <si>
    <t>针灸推拿</t>
  </si>
  <si>
    <t>康复治疗技术</t>
  </si>
  <si>
    <t>药学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</si>
</sst>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85" zoomScaleNormal="85" workbookViewId="0">
      <selection activeCell="F6" sqref="F6"/>
    </sheetView>
  </sheetViews>
  <sheetFormatPr defaultColWidth="9.02654867256637" defaultRowHeight="13.5" outlineLevelCol="6"/>
  <cols>
    <col min="1" max="1" width="13.4336283185841" style="1" customWidth="1"/>
    <col min="2" max="2" width="15.2743362831858" style="1" customWidth="1"/>
    <col min="3" max="3" width="11.7610619469027" style="1" customWidth="1"/>
    <col min="4" max="4" width="24.2743362831858" style="1" customWidth="1"/>
    <col min="5" max="5" width="12.5752212389381" style="1" customWidth="1"/>
    <col min="6" max="16384" width="9.02654867256637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>
        <f>SUM(E3:E10)</f>
        <v>766</v>
      </c>
      <c r="C3" s="3" t="s">
        <v>9</v>
      </c>
      <c r="D3" s="3" t="s">
        <v>10</v>
      </c>
      <c r="E3" s="3">
        <v>297</v>
      </c>
      <c r="F3" s="3">
        <v>297</v>
      </c>
      <c r="G3" s="3">
        <f>E3-F3</f>
        <v>0</v>
      </c>
    </row>
    <row r="4" spans="1:7">
      <c r="A4" s="5"/>
      <c r="B4" s="5"/>
      <c r="C4" s="3" t="s">
        <v>9</v>
      </c>
      <c r="D4" s="3" t="s">
        <v>11</v>
      </c>
      <c r="E4" s="3">
        <v>36</v>
      </c>
      <c r="F4" s="3">
        <v>25</v>
      </c>
      <c r="G4" s="3">
        <f>E4-F4</f>
        <v>11</v>
      </c>
    </row>
    <row r="5" spans="1:7">
      <c r="A5" s="5"/>
      <c r="B5" s="5"/>
      <c r="C5" s="3" t="s">
        <v>9</v>
      </c>
      <c r="D5" s="3" t="s">
        <v>12</v>
      </c>
      <c r="E5" s="3">
        <v>77</v>
      </c>
      <c r="F5" s="3">
        <v>72</v>
      </c>
      <c r="G5" s="3">
        <f t="shared" ref="G4:G48" si="0">E5-F5</f>
        <v>5</v>
      </c>
    </row>
    <row r="6" spans="1:7">
      <c r="A6" s="5"/>
      <c r="B6" s="5"/>
      <c r="C6" s="3" t="s">
        <v>9</v>
      </c>
      <c r="D6" s="3" t="s">
        <v>13</v>
      </c>
      <c r="E6" s="3">
        <v>43</v>
      </c>
      <c r="F6" s="3">
        <v>43</v>
      </c>
      <c r="G6" s="3">
        <f t="shared" si="0"/>
        <v>0</v>
      </c>
    </row>
    <row r="7" spans="1:7">
      <c r="A7" s="5"/>
      <c r="B7" s="5"/>
      <c r="C7" s="3" t="s">
        <v>9</v>
      </c>
      <c r="D7" s="3" t="s">
        <v>14</v>
      </c>
      <c r="E7" s="3">
        <v>200</v>
      </c>
      <c r="F7" s="3">
        <v>131</v>
      </c>
      <c r="G7" s="3">
        <f t="shared" si="0"/>
        <v>69</v>
      </c>
    </row>
    <row r="8" spans="1:7">
      <c r="A8" s="5"/>
      <c r="B8" s="5"/>
      <c r="C8" s="3" t="s">
        <v>9</v>
      </c>
      <c r="D8" s="3" t="s">
        <v>15</v>
      </c>
      <c r="E8" s="3">
        <v>74</v>
      </c>
      <c r="F8" s="3">
        <v>59</v>
      </c>
      <c r="G8" s="3">
        <f t="shared" si="0"/>
        <v>15</v>
      </c>
    </row>
    <row r="9" spans="1:7">
      <c r="A9" s="5"/>
      <c r="B9" s="5"/>
      <c r="C9" s="3" t="s">
        <v>9</v>
      </c>
      <c r="D9" s="3" t="s">
        <v>16</v>
      </c>
      <c r="E9" s="3">
        <v>24</v>
      </c>
      <c r="F9" s="3">
        <v>17</v>
      </c>
      <c r="G9" s="3">
        <f t="shared" si="0"/>
        <v>7</v>
      </c>
    </row>
    <row r="10" spans="1:7">
      <c r="A10" s="6"/>
      <c r="B10" s="6"/>
      <c r="C10" s="3" t="s">
        <v>9</v>
      </c>
      <c r="D10" s="3" t="s">
        <v>17</v>
      </c>
      <c r="E10" s="3">
        <v>15</v>
      </c>
      <c r="F10" s="3">
        <v>15</v>
      </c>
      <c r="G10" s="3">
        <f t="shared" si="0"/>
        <v>0</v>
      </c>
    </row>
    <row r="11" spans="1:7">
      <c r="A11" s="3" t="s">
        <v>18</v>
      </c>
      <c r="B11" s="3">
        <f>SUM(E11:E15)</f>
        <v>1084</v>
      </c>
      <c r="C11" s="3" t="s">
        <v>9</v>
      </c>
      <c r="D11" s="3" t="s">
        <v>19</v>
      </c>
      <c r="E11" s="3">
        <v>934</v>
      </c>
      <c r="F11" s="3">
        <v>927</v>
      </c>
      <c r="G11" s="3">
        <f t="shared" si="0"/>
        <v>7</v>
      </c>
    </row>
    <row r="12" spans="1:7">
      <c r="A12" s="3"/>
      <c r="B12" s="3"/>
      <c r="C12" s="3" t="s">
        <v>9</v>
      </c>
      <c r="D12" s="3" t="s">
        <v>20</v>
      </c>
      <c r="E12" s="3">
        <v>42</v>
      </c>
      <c r="F12" s="3">
        <v>38</v>
      </c>
      <c r="G12" s="3">
        <f t="shared" si="0"/>
        <v>4</v>
      </c>
    </row>
    <row r="13" spans="1:7">
      <c r="A13" s="3"/>
      <c r="B13" s="3"/>
      <c r="C13" s="3" t="s">
        <v>9</v>
      </c>
      <c r="D13" s="3" t="s">
        <v>21</v>
      </c>
      <c r="E13" s="3">
        <v>29</v>
      </c>
      <c r="F13" s="3">
        <v>26</v>
      </c>
      <c r="G13" s="3">
        <f t="shared" si="0"/>
        <v>3</v>
      </c>
    </row>
    <row r="14" spans="1:7">
      <c r="A14" s="3"/>
      <c r="B14" s="3"/>
      <c r="C14" s="3" t="s">
        <v>9</v>
      </c>
      <c r="D14" s="3" t="s">
        <v>22</v>
      </c>
      <c r="E14" s="3">
        <v>58</v>
      </c>
      <c r="F14" s="3">
        <v>56</v>
      </c>
      <c r="G14" s="3">
        <f t="shared" si="0"/>
        <v>2</v>
      </c>
    </row>
    <row r="15" spans="1:7">
      <c r="A15" s="3"/>
      <c r="B15" s="3"/>
      <c r="C15" s="3" t="s">
        <v>9</v>
      </c>
      <c r="D15" s="3" t="s">
        <v>23</v>
      </c>
      <c r="E15" s="3">
        <v>21</v>
      </c>
      <c r="F15" s="3">
        <v>18</v>
      </c>
      <c r="G15" s="3">
        <f t="shared" si="0"/>
        <v>3</v>
      </c>
    </row>
    <row r="16" spans="1:7">
      <c r="A16" s="3" t="s">
        <v>24</v>
      </c>
      <c r="B16" s="3">
        <f>SUM(E16:E18)</f>
        <v>381</v>
      </c>
      <c r="C16" s="3" t="s">
        <v>9</v>
      </c>
      <c r="D16" s="3" t="s">
        <v>25</v>
      </c>
      <c r="E16" s="3">
        <v>258</v>
      </c>
      <c r="F16" s="3">
        <v>231</v>
      </c>
      <c r="G16" s="3">
        <f t="shared" si="0"/>
        <v>27</v>
      </c>
    </row>
    <row r="17" spans="1:7">
      <c r="A17" s="3"/>
      <c r="B17" s="3"/>
      <c r="C17" s="3" t="s">
        <v>9</v>
      </c>
      <c r="D17" s="3" t="s">
        <v>26</v>
      </c>
      <c r="E17" s="3">
        <v>92</v>
      </c>
      <c r="F17" s="3">
        <v>90</v>
      </c>
      <c r="G17" s="3">
        <f t="shared" si="0"/>
        <v>2</v>
      </c>
    </row>
    <row r="18" spans="1:7">
      <c r="A18" s="3"/>
      <c r="B18" s="3"/>
      <c r="C18" s="3" t="s">
        <v>9</v>
      </c>
      <c r="D18" s="3" t="s">
        <v>27</v>
      </c>
      <c r="E18" s="3">
        <v>31</v>
      </c>
      <c r="F18" s="3">
        <v>31</v>
      </c>
      <c r="G18" s="3">
        <f t="shared" si="0"/>
        <v>0</v>
      </c>
    </row>
    <row r="19" spans="1:7">
      <c r="A19" s="3" t="s">
        <v>28</v>
      </c>
      <c r="B19" s="3">
        <f>SUM(E19:E27)</f>
        <v>431</v>
      </c>
      <c r="C19" s="3" t="s">
        <v>9</v>
      </c>
      <c r="D19" s="3" t="s">
        <v>29</v>
      </c>
      <c r="E19" s="3">
        <v>100</v>
      </c>
      <c r="F19" s="3">
        <v>68</v>
      </c>
      <c r="G19" s="3">
        <f t="shared" si="0"/>
        <v>32</v>
      </c>
    </row>
    <row r="20" spans="1:7">
      <c r="A20" s="3"/>
      <c r="B20" s="3"/>
      <c r="C20" s="3" t="s">
        <v>9</v>
      </c>
      <c r="D20" s="3" t="s">
        <v>30</v>
      </c>
      <c r="E20" s="3">
        <v>25</v>
      </c>
      <c r="F20" s="3">
        <v>14</v>
      </c>
      <c r="G20" s="3">
        <f t="shared" si="0"/>
        <v>11</v>
      </c>
    </row>
    <row r="21" spans="1:7">
      <c r="A21" s="3"/>
      <c r="B21" s="3"/>
      <c r="C21" s="3" t="s">
        <v>9</v>
      </c>
      <c r="D21" s="3" t="s">
        <v>31</v>
      </c>
      <c r="E21" s="3">
        <v>45</v>
      </c>
      <c r="F21" s="3">
        <v>33</v>
      </c>
      <c r="G21" s="3">
        <f t="shared" si="0"/>
        <v>12</v>
      </c>
    </row>
    <row r="22" spans="1:7">
      <c r="A22" s="3"/>
      <c r="B22" s="3"/>
      <c r="C22" s="3" t="s">
        <v>9</v>
      </c>
      <c r="D22" s="3" t="s">
        <v>32</v>
      </c>
      <c r="E22" s="3">
        <v>63</v>
      </c>
      <c r="F22" s="3">
        <v>26</v>
      </c>
      <c r="G22" s="3">
        <f t="shared" si="0"/>
        <v>37</v>
      </c>
    </row>
    <row r="23" spans="1:7">
      <c r="A23" s="3"/>
      <c r="B23" s="3"/>
      <c r="C23" s="3" t="s">
        <v>9</v>
      </c>
      <c r="D23" s="3" t="s">
        <v>33</v>
      </c>
      <c r="E23" s="3">
        <v>42</v>
      </c>
      <c r="F23" s="3">
        <v>9</v>
      </c>
      <c r="G23" s="3">
        <f t="shared" si="0"/>
        <v>33</v>
      </c>
    </row>
    <row r="24" spans="1:7">
      <c r="A24" s="3"/>
      <c r="B24" s="3"/>
      <c r="C24" s="3" t="s">
        <v>9</v>
      </c>
      <c r="D24" s="3" t="s">
        <v>34</v>
      </c>
      <c r="E24" s="3">
        <v>53</v>
      </c>
      <c r="F24" s="3">
        <v>3</v>
      </c>
      <c r="G24" s="3">
        <f t="shared" si="0"/>
        <v>50</v>
      </c>
    </row>
    <row r="25" spans="1:7">
      <c r="A25" s="3"/>
      <c r="B25" s="3"/>
      <c r="C25" s="3" t="s">
        <v>9</v>
      </c>
      <c r="D25" s="3" t="s">
        <v>35</v>
      </c>
      <c r="E25" s="3">
        <v>33</v>
      </c>
      <c r="F25" s="3">
        <v>14</v>
      </c>
      <c r="G25" s="3">
        <f t="shared" si="0"/>
        <v>19</v>
      </c>
    </row>
    <row r="26" spans="1:7">
      <c r="A26" s="3"/>
      <c r="B26" s="3"/>
      <c r="C26" s="3" t="s">
        <v>9</v>
      </c>
      <c r="D26" s="3" t="s">
        <v>36</v>
      </c>
      <c r="E26" s="3">
        <v>40</v>
      </c>
      <c r="F26" s="3">
        <v>11</v>
      </c>
      <c r="G26" s="3">
        <f t="shared" si="0"/>
        <v>29</v>
      </c>
    </row>
    <row r="27" spans="1:7">
      <c r="A27" s="3"/>
      <c r="B27" s="3"/>
      <c r="C27" s="3" t="s">
        <v>9</v>
      </c>
      <c r="D27" s="3" t="s">
        <v>37</v>
      </c>
      <c r="E27" s="3">
        <v>30</v>
      </c>
      <c r="F27" s="3">
        <v>10</v>
      </c>
      <c r="G27" s="3">
        <f t="shared" si="0"/>
        <v>20</v>
      </c>
    </row>
    <row r="28" spans="1:7">
      <c r="A28" s="3" t="s">
        <v>38</v>
      </c>
      <c r="B28" s="3">
        <f>SUM(E28:E34)</f>
        <v>314</v>
      </c>
      <c r="C28" s="3" t="s">
        <v>9</v>
      </c>
      <c r="D28" s="3" t="s">
        <v>39</v>
      </c>
      <c r="E28" s="3">
        <v>47</v>
      </c>
      <c r="F28" s="3">
        <v>42</v>
      </c>
      <c r="G28" s="3">
        <f t="shared" si="0"/>
        <v>5</v>
      </c>
    </row>
    <row r="29" spans="1:7">
      <c r="A29" s="3"/>
      <c r="B29" s="3"/>
      <c r="C29" s="3" t="s">
        <v>9</v>
      </c>
      <c r="D29" s="3" t="s">
        <v>40</v>
      </c>
      <c r="E29" s="3">
        <v>51</v>
      </c>
      <c r="F29" s="3">
        <v>24</v>
      </c>
      <c r="G29" s="3">
        <f t="shared" si="0"/>
        <v>27</v>
      </c>
    </row>
    <row r="30" spans="1:7">
      <c r="A30" s="3"/>
      <c r="B30" s="3"/>
      <c r="C30" s="3" t="s">
        <v>9</v>
      </c>
      <c r="D30" s="3" t="s">
        <v>41</v>
      </c>
      <c r="E30" s="3">
        <v>44</v>
      </c>
      <c r="F30" s="3">
        <v>38</v>
      </c>
      <c r="G30" s="3">
        <f t="shared" si="0"/>
        <v>6</v>
      </c>
    </row>
    <row r="31" spans="1:7">
      <c r="A31" s="3"/>
      <c r="B31" s="3"/>
      <c r="C31" s="3" t="s">
        <v>9</v>
      </c>
      <c r="D31" s="3" t="s">
        <v>42</v>
      </c>
      <c r="E31" s="3">
        <v>27</v>
      </c>
      <c r="F31" s="3">
        <v>14</v>
      </c>
      <c r="G31" s="3">
        <f t="shared" si="0"/>
        <v>13</v>
      </c>
    </row>
    <row r="32" spans="1:7">
      <c r="A32" s="3"/>
      <c r="B32" s="3"/>
      <c r="C32" s="3" t="s">
        <v>9</v>
      </c>
      <c r="D32" s="3" t="s">
        <v>43</v>
      </c>
      <c r="E32" s="3">
        <v>54</v>
      </c>
      <c r="F32" s="3">
        <v>32</v>
      </c>
      <c r="G32" s="3">
        <f t="shared" si="0"/>
        <v>22</v>
      </c>
    </row>
    <row r="33" spans="1:7">
      <c r="A33" s="3"/>
      <c r="B33" s="3"/>
      <c r="C33" s="3" t="s">
        <v>9</v>
      </c>
      <c r="D33" s="3" t="s">
        <v>44</v>
      </c>
      <c r="E33" s="3">
        <v>62</v>
      </c>
      <c r="F33" s="3">
        <v>56</v>
      </c>
      <c r="G33" s="3">
        <f t="shared" si="0"/>
        <v>6</v>
      </c>
    </row>
    <row r="34" spans="1:7">
      <c r="A34" s="3"/>
      <c r="B34" s="3"/>
      <c r="C34" s="3" t="s">
        <v>9</v>
      </c>
      <c r="D34" s="3" t="s">
        <v>45</v>
      </c>
      <c r="E34" s="3">
        <v>29</v>
      </c>
      <c r="F34" s="3">
        <v>21</v>
      </c>
      <c r="G34" s="3">
        <f t="shared" si="0"/>
        <v>8</v>
      </c>
    </row>
    <row r="35" spans="1:7">
      <c r="A35" s="3" t="s">
        <v>46</v>
      </c>
      <c r="B35" s="3">
        <f>E35</f>
        <v>44</v>
      </c>
      <c r="C35" s="3" t="s">
        <v>9</v>
      </c>
      <c r="D35" s="3" t="s">
        <v>47</v>
      </c>
      <c r="E35" s="3">
        <v>44</v>
      </c>
      <c r="F35" s="3">
        <v>0</v>
      </c>
      <c r="G35" s="3">
        <f t="shared" si="0"/>
        <v>44</v>
      </c>
    </row>
    <row r="36" spans="1:7">
      <c r="A36" s="3" t="s">
        <v>48</v>
      </c>
      <c r="B36" s="3">
        <f>SUM(E36:E39)</f>
        <v>888</v>
      </c>
      <c r="C36" s="3" t="s">
        <v>9</v>
      </c>
      <c r="D36" s="3" t="s">
        <v>49</v>
      </c>
      <c r="E36" s="3">
        <v>745</v>
      </c>
      <c r="F36" s="3">
        <v>87</v>
      </c>
      <c r="G36" s="3">
        <f t="shared" si="0"/>
        <v>658</v>
      </c>
    </row>
    <row r="37" spans="1:7">
      <c r="A37" s="3"/>
      <c r="B37" s="3"/>
      <c r="C37" s="3" t="s">
        <v>9</v>
      </c>
      <c r="D37" s="3" t="s">
        <v>50</v>
      </c>
      <c r="E37" s="3">
        <v>85</v>
      </c>
      <c r="F37" s="3">
        <v>0</v>
      </c>
      <c r="G37" s="3">
        <f t="shared" si="0"/>
        <v>85</v>
      </c>
    </row>
    <row r="38" spans="1:7">
      <c r="A38" s="3"/>
      <c r="B38" s="3"/>
      <c r="C38" s="3" t="s">
        <v>9</v>
      </c>
      <c r="D38" s="3" t="s">
        <v>51</v>
      </c>
      <c r="E38" s="3">
        <v>35</v>
      </c>
      <c r="F38" s="3">
        <v>4</v>
      </c>
      <c r="G38" s="3">
        <f t="shared" si="0"/>
        <v>31</v>
      </c>
    </row>
    <row r="39" spans="1:7">
      <c r="A39" s="3"/>
      <c r="B39" s="3"/>
      <c r="C39" s="3" t="s">
        <v>9</v>
      </c>
      <c r="D39" s="3" t="s">
        <v>52</v>
      </c>
      <c r="E39" s="3">
        <v>23</v>
      </c>
      <c r="F39" s="3">
        <v>3</v>
      </c>
      <c r="G39" s="3">
        <f t="shared" si="0"/>
        <v>20</v>
      </c>
    </row>
    <row r="40" spans="1:7">
      <c r="A40" s="3" t="s">
        <v>53</v>
      </c>
      <c r="B40" s="3">
        <f>SUM(E40:E43)</f>
        <v>920</v>
      </c>
      <c r="C40" s="3" t="s">
        <v>9</v>
      </c>
      <c r="D40" s="3" t="s">
        <v>54</v>
      </c>
      <c r="E40" s="3">
        <v>322</v>
      </c>
      <c r="F40" s="3">
        <v>81</v>
      </c>
      <c r="G40" s="3">
        <f t="shared" si="0"/>
        <v>241</v>
      </c>
    </row>
    <row r="41" spans="1:7">
      <c r="A41" s="3"/>
      <c r="B41" s="3"/>
      <c r="C41" s="3" t="s">
        <v>9</v>
      </c>
      <c r="D41" s="3" t="s">
        <v>55</v>
      </c>
      <c r="E41" s="3">
        <v>262</v>
      </c>
      <c r="F41" s="3">
        <v>58</v>
      </c>
      <c r="G41" s="3">
        <f t="shared" si="0"/>
        <v>204</v>
      </c>
    </row>
    <row r="42" spans="1:7">
      <c r="A42" s="3"/>
      <c r="B42" s="3"/>
      <c r="C42" s="3" t="s">
        <v>9</v>
      </c>
      <c r="D42" s="3" t="s">
        <v>56</v>
      </c>
      <c r="E42" s="3">
        <v>231</v>
      </c>
      <c r="F42" s="3">
        <v>45</v>
      </c>
      <c r="G42" s="3">
        <f t="shared" si="0"/>
        <v>186</v>
      </c>
    </row>
    <row r="43" spans="1:7">
      <c r="A43" s="3"/>
      <c r="B43" s="3"/>
      <c r="C43" s="3" t="s">
        <v>9</v>
      </c>
      <c r="D43" s="3" t="s">
        <v>57</v>
      </c>
      <c r="E43" s="3">
        <v>105</v>
      </c>
      <c r="F43" s="3">
        <v>3</v>
      </c>
      <c r="G43" s="3">
        <f t="shared" si="0"/>
        <v>102</v>
      </c>
    </row>
    <row r="44" spans="1:7">
      <c r="A44" s="3" t="s">
        <v>58</v>
      </c>
      <c r="B44" s="3">
        <f>SUM(E44:E47)</f>
        <v>465</v>
      </c>
      <c r="C44" s="3" t="s">
        <v>9</v>
      </c>
      <c r="D44" s="3" t="s">
        <v>59</v>
      </c>
      <c r="E44" s="3">
        <v>74</v>
      </c>
      <c r="F44" s="3">
        <v>27</v>
      </c>
      <c r="G44" s="3">
        <f t="shared" si="0"/>
        <v>47</v>
      </c>
    </row>
    <row r="45" spans="1:7">
      <c r="A45" s="3"/>
      <c r="B45" s="3"/>
      <c r="C45" s="3" t="s">
        <v>9</v>
      </c>
      <c r="D45" s="3" t="s">
        <v>60</v>
      </c>
      <c r="E45" s="3">
        <v>35</v>
      </c>
      <c r="F45" s="3">
        <v>6</v>
      </c>
      <c r="G45" s="3">
        <f t="shared" si="0"/>
        <v>29</v>
      </c>
    </row>
    <row r="46" spans="1:7">
      <c r="A46" s="3"/>
      <c r="B46" s="3"/>
      <c r="C46" s="3" t="s">
        <v>9</v>
      </c>
      <c r="D46" s="3" t="s">
        <v>61</v>
      </c>
      <c r="E46" s="3">
        <v>254</v>
      </c>
      <c r="F46" s="3">
        <v>59</v>
      </c>
      <c r="G46" s="3">
        <f t="shared" si="0"/>
        <v>195</v>
      </c>
    </row>
    <row r="47" spans="1:7">
      <c r="A47" s="3"/>
      <c r="B47" s="3"/>
      <c r="C47" s="3" t="s">
        <v>9</v>
      </c>
      <c r="D47" s="3" t="s">
        <v>62</v>
      </c>
      <c r="E47" s="3">
        <v>102</v>
      </c>
      <c r="F47" s="3">
        <v>12</v>
      </c>
      <c r="G47" s="3">
        <f t="shared" si="0"/>
        <v>90</v>
      </c>
    </row>
    <row r="48" spans="1:7">
      <c r="A48" s="7"/>
      <c r="B48" s="3">
        <f>SUM(B3:B47)</f>
        <v>5293</v>
      </c>
      <c r="C48" s="3"/>
      <c r="D48" s="7"/>
      <c r="E48" s="3">
        <f>SUM(E3:E47)</f>
        <v>5293</v>
      </c>
      <c r="F48" s="3">
        <f>SUM(F3:F47)</f>
        <v>2876</v>
      </c>
      <c r="G48" s="3">
        <f t="shared" si="0"/>
        <v>2417</v>
      </c>
    </row>
  </sheetData>
  <sortState ref="A2:G48">
    <sortCondition ref="A2:A48" customList="能源化工学院,智能机电学院,新型能源学院,信息商务学院,建筑测绘学院,人文教育学院,医学护理学院,医学技术学院,医学康养学院"/>
  </sortState>
  <mergeCells count="17">
    <mergeCell ref="A1:G1"/>
    <mergeCell ref="A3:A10"/>
    <mergeCell ref="A11:A15"/>
    <mergeCell ref="A16:A18"/>
    <mergeCell ref="A19:A27"/>
    <mergeCell ref="A28:A34"/>
    <mergeCell ref="A36:A39"/>
    <mergeCell ref="A40:A43"/>
    <mergeCell ref="A44:A47"/>
    <mergeCell ref="B3:B10"/>
    <mergeCell ref="B11:B15"/>
    <mergeCell ref="B16:B18"/>
    <mergeCell ref="B19:B27"/>
    <mergeCell ref="B28:B34"/>
    <mergeCell ref="B36:B39"/>
    <mergeCell ref="B40:B43"/>
    <mergeCell ref="B44:B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2025-04-16T10:19:43Z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